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1000" firstSheet="7" activeTab="16"/>
  </bookViews>
  <sheets>
    <sheet name="Pakiet nr 1" sheetId="2" r:id="rId1"/>
    <sheet name="Pakiet nr 2" sheetId="9" r:id="rId2"/>
    <sheet name="Pakiet nr 3" sheetId="10" r:id="rId3"/>
    <sheet name="Pakiet nr 4" sheetId="12" r:id="rId4"/>
    <sheet name="Pakiet nr 5" sheetId="13" r:id="rId5"/>
    <sheet name="Pakiet nr 6" sheetId="14" r:id="rId6"/>
    <sheet name="Pakiet nr 7" sheetId="15" r:id="rId7"/>
    <sheet name="Pakiet nr 8" sheetId="18" r:id="rId8"/>
    <sheet name="Pakiet nr 9" sheetId="19" r:id="rId9"/>
    <sheet name="Pakiet nr 10" sheetId="20" r:id="rId10"/>
    <sheet name="Pakiet nr 11" sheetId="21" r:id="rId11"/>
    <sheet name="Pakiet nr 12" sheetId="17" r:id="rId12"/>
    <sheet name="Pakiet nr 13" sheetId="24" r:id="rId13"/>
    <sheet name="Pakiet nr 14" sheetId="25" r:id="rId14"/>
    <sheet name="Pakiet nr 15" sheetId="26" r:id="rId15"/>
    <sheet name="Pakiet nr 16" sheetId="27" r:id="rId16"/>
    <sheet name="Pakiet nr 17" sheetId="46" r:id="rId17"/>
    <sheet name="Pakiet nr 18" sheetId="28" r:id="rId18"/>
    <sheet name="Pakiet nr 19" sheetId="29" r:id="rId19"/>
    <sheet name="Pakiet nr 20" sheetId="30" r:id="rId20"/>
    <sheet name="Pakiet nr 21" sheetId="31" r:id="rId21"/>
    <sheet name="Pakiet nr 22" sheetId="32" r:id="rId22"/>
    <sheet name="Pakiet nr 23" sheetId="33" r:id="rId23"/>
    <sheet name="Pakiet nr 24" sheetId="34" r:id="rId24"/>
    <sheet name="Pakiet nr 25" sheetId="35" r:id="rId25"/>
    <sheet name="Pakiet nr 26" sheetId="36" r:id="rId26"/>
    <sheet name="Pakiet nr 27" sheetId="38" r:id="rId27"/>
    <sheet name="Pakiet nr 28" sheetId="41" r:id="rId28"/>
    <sheet name="Pakiet nr 29" sheetId="42" r:id="rId29"/>
    <sheet name="Pakiet nr 30" sheetId="43" r:id="rId30"/>
    <sheet name="Pakiet nr 31" sheetId="44" r:id="rId31"/>
  </sheets>
  <externalReferences>
    <externalReference r:id="rId32"/>
    <externalReference r:id="rId33"/>
    <externalReference r:id="rId34"/>
  </externalReferences>
  <calcPr calcId="152511"/>
</workbook>
</file>

<file path=xl/calcChain.xml><?xml version="1.0" encoding="utf-8"?>
<calcChain xmlns="http://schemas.openxmlformats.org/spreadsheetml/2006/main">
  <c r="K6" i="46" l="1"/>
  <c r="J6" i="46"/>
  <c r="K6" i="28"/>
  <c r="J6" i="28"/>
  <c r="D6" i="31" l="1"/>
  <c r="B8" i="29" l="1"/>
  <c r="B4" i="27"/>
  <c r="C4" i="27"/>
  <c r="C5" i="27"/>
  <c r="B5" i="27"/>
  <c r="K8" i="42" l="1"/>
  <c r="J8" i="42"/>
  <c r="K6" i="36"/>
  <c r="J6" i="36"/>
  <c r="K9" i="13" l="1"/>
  <c r="J9" i="13"/>
  <c r="D4" i="31" l="1"/>
  <c r="D5" i="31"/>
  <c r="K11" i="29" l="1"/>
  <c r="J11" i="29"/>
  <c r="B4" i="29"/>
  <c r="C4" i="29"/>
  <c r="D4" i="29"/>
  <c r="B5" i="29"/>
  <c r="C5" i="29"/>
  <c r="D5" i="29"/>
  <c r="B6" i="29"/>
  <c r="C6" i="29"/>
  <c r="D6" i="29"/>
  <c r="B7" i="29"/>
  <c r="C7" i="29"/>
  <c r="D7" i="29"/>
  <c r="C8" i="29"/>
  <c r="D8" i="29"/>
  <c r="B9" i="29"/>
  <c r="C9" i="29"/>
  <c r="D9" i="29"/>
  <c r="B10" i="29"/>
  <c r="C10" i="29"/>
  <c r="D10" i="29"/>
  <c r="D4" i="27" l="1"/>
  <c r="D5" i="27"/>
  <c r="K6" i="26"/>
  <c r="J6" i="26"/>
  <c r="J6" i="25"/>
  <c r="K6" i="25"/>
  <c r="K6" i="41" l="1"/>
  <c r="J6" i="41"/>
  <c r="K5" i="34" l="1"/>
  <c r="J5" i="34"/>
  <c r="K7" i="33"/>
  <c r="J7" i="33"/>
  <c r="K7" i="31"/>
  <c r="J7" i="31"/>
  <c r="K6" i="27"/>
  <c r="J6" i="27"/>
  <c r="K6" i="21" l="1"/>
  <c r="J6" i="21"/>
  <c r="K5" i="20"/>
  <c r="J5" i="20"/>
  <c r="K8" i="18"/>
  <c r="J8" i="18"/>
  <c r="K6" i="17"/>
  <c r="J6" i="17"/>
  <c r="K5" i="15"/>
  <c r="J5" i="15"/>
  <c r="K5" i="14"/>
  <c r="J5" i="14"/>
  <c r="K8" i="9"/>
  <c r="J8" i="9"/>
  <c r="K6" i="2"/>
  <c r="J6" i="2"/>
</calcChain>
</file>

<file path=xl/sharedStrings.xml><?xml version="1.0" encoding="utf-8"?>
<sst xmlns="http://schemas.openxmlformats.org/spreadsheetml/2006/main" count="819" uniqueCount="203">
  <si>
    <t>PRACOWNIA</t>
  </si>
  <si>
    <t>10 OPAK.</t>
  </si>
  <si>
    <t>PBC</t>
  </si>
  <si>
    <t>2 SZT.</t>
  </si>
  <si>
    <t>1 SZT.</t>
  </si>
  <si>
    <t>3 SZT.</t>
  </si>
  <si>
    <t>6 OPAK.</t>
  </si>
  <si>
    <t>3 OPAK.</t>
  </si>
  <si>
    <t>10 SZT.</t>
  </si>
  <si>
    <t>PS</t>
  </si>
  <si>
    <t>30 SZT.</t>
  </si>
  <si>
    <t>4 SZT.</t>
  </si>
  <si>
    <t>1 OPAK.</t>
  </si>
  <si>
    <t>MS</t>
  </si>
  <si>
    <t>5 SZT.</t>
  </si>
  <si>
    <t>2000 SZT.</t>
  </si>
  <si>
    <t>1000 SZT.</t>
  </si>
  <si>
    <t>PB</t>
  </si>
  <si>
    <t>6 SZT.</t>
  </si>
  <si>
    <t>lp.</t>
  </si>
  <si>
    <t>Przedmiot zamówienia</t>
  </si>
  <si>
    <t>Zamawiana Ilość</t>
  </si>
  <si>
    <t>Dokumenty wymagane do  potwierdzenia, że oferowane przez Wykonawcę produkty spełniają wymagania Zamawiającego.</t>
  </si>
  <si>
    <t>Ilość</t>
  </si>
  <si>
    <t xml:space="preserve">Cena jednostkowa netto </t>
  </si>
  <si>
    <t>Podatek VAT</t>
  </si>
  <si>
    <t xml:space="preserve">Cena jednostkowa brutto </t>
  </si>
  <si>
    <t>Wartość netto</t>
  </si>
  <si>
    <t>Wartość brutto</t>
  </si>
  <si>
    <t>Producent/
Nr katalogowy</t>
  </si>
  <si>
    <t>Jeżeli dokumenty wymagane do  potwierdzenia wymagań Zamawiającego odnośnie przedmiotu zamówienia dostępne są w wersji elektronicznej proszę podać adres internetowy:</t>
  </si>
  <si>
    <t>Pakiet 26</t>
  </si>
  <si>
    <t xml:space="preserve"> Kod CPV 38437000-7 - Pipety i akcesoria laboratoryjne</t>
  </si>
  <si>
    <t>1.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</si>
  <si>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</t>
  </si>
  <si>
    <t>2.</t>
  </si>
  <si>
    <t>RAZEM</t>
  </si>
  <si>
    <t xml:space="preserve">
Ogółem wartość netto ................................................. PLN  słownie: ...............................................................................................
VAT     ….% tj. .............................................................PLN  słownie: ................................................................................................
Ogółem wartość brutto ................................................ PLN  słownie: .................................................................................................
</t>
  </si>
  <si>
    <t xml:space="preserve">……….....................................................................
podpisy osób wskazanych   w dokumencie uprawniającym 
             do występowania w obrocie prawnym lub posiadających  pełnomocnictwo
Data ...................................                                         
</t>
  </si>
  <si>
    <t>pracowania</t>
  </si>
  <si>
    <t>Pakiet 1</t>
  </si>
  <si>
    <t>Pakiet 2</t>
  </si>
  <si>
    <t>3.</t>
  </si>
  <si>
    <t>4.</t>
  </si>
  <si>
    <t>5.</t>
  </si>
  <si>
    <t>pracownia</t>
  </si>
  <si>
    <t>Pakiet 3</t>
  </si>
  <si>
    <t>6.</t>
  </si>
  <si>
    <t>Pakiet 4</t>
  </si>
  <si>
    <t>Pakiet 5</t>
  </si>
  <si>
    <t>Pakiet 6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</si>
  <si>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</si>
  <si>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</si>
  <si>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</si>
  <si>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</si>
  <si>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</si>
  <si>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</si>
  <si>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</si>
  <si>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16</t>
  </si>
  <si>
    <t>Pakiet 20</t>
  </si>
  <si>
    <t>Pakiet 21</t>
  </si>
  <si>
    <t>Pakiet 24</t>
  </si>
  <si>
    <t>Pakiet 25</t>
  </si>
  <si>
    <t>praocwnia</t>
  </si>
  <si>
    <t>Pakiet 27</t>
  </si>
  <si>
    <t>Pakiet 28</t>
  </si>
  <si>
    <t>Pakiet 29</t>
  </si>
  <si>
    <t>Pakiet 30</t>
  </si>
  <si>
    <t xml:space="preserve"> Kod CPV 34928480-6 - Pojemniki i kosze na odpady i śmieci </t>
  </si>
  <si>
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</t>
  </si>
  <si>
    <t>Podajnik do szkiełek podstawowych</t>
  </si>
  <si>
    <t xml:space="preserve"> Pojemnik ze stali nierdzewnej do sterylizacji pipet okrągły długość 380mm średnica 60mm</t>
  </si>
  <si>
    <t xml:space="preserve"> 4 SZT.</t>
  </si>
  <si>
    <t>Kolba roux jednorazowa sterylna</t>
  </si>
  <si>
    <t>15 SZT.</t>
  </si>
  <si>
    <t>Nożyczki chirurgiczne ostro-tępe proste 140-150mm</t>
  </si>
  <si>
    <t>400 SZT.</t>
  </si>
  <si>
    <t>Penseta standardowa prosta o długości 140 do 150mm</t>
  </si>
  <si>
    <t>5000 SZT.</t>
  </si>
  <si>
    <t xml:space="preserve">pipeta jednorazowa 5ml
</t>
  </si>
  <si>
    <t xml:space="preserve">pipeta jednorazowa 2ml
</t>
  </si>
  <si>
    <t>pipeta jednorazowa 10ml
stery lna</t>
  </si>
  <si>
    <t>pipeta jednorazowa 1ml
sterylna</t>
  </si>
  <si>
    <t>Taśma do kontroli sterylizacji  steam,
 o długości 50m szerokości 19mm</t>
  </si>
  <si>
    <t>2 KOMPLETY</t>
  </si>
  <si>
    <t>2 OPAK A 12 SZT.</t>
  </si>
  <si>
    <t>Eza jednorazowa 
 sterylne pakowane indywidualnie o pojemności 1 mikrolitr</t>
  </si>
  <si>
    <t>Gaza
17 nitkowa, jałowa</t>
  </si>
  <si>
    <t>12 OPAK. A' 30 SZT.</t>
  </si>
  <si>
    <t>1 OAK. A' 200 SZT.</t>
  </si>
  <si>
    <t>30 OPAK. A' 10 TACEK PO 96 KOŃCOWEK</t>
  </si>
  <si>
    <t>20 OPAK.A' 200 SZT.</t>
  </si>
  <si>
    <t>10 OPAK. A 96 SZT.</t>
  </si>
  <si>
    <t>4 OPAK.A ' 96 SZT.</t>
  </si>
  <si>
    <t xml:space="preserve">Lignina
w płatach </t>
  </si>
  <si>
    <t>1 OPAK. A'25 SZT.</t>
  </si>
  <si>
    <t>Płytki Petriego
 z polistyrenu, z wenty lacją, średnicy 90 mm, stery lne lub asepty czne, wysokość 15,2 mm - 16,2 mm</t>
  </si>
  <si>
    <t>35 SZT.</t>
  </si>
  <si>
    <t>pojemnik na odpady medyczne i niebezpieczne, o pojemnośći 2 litry, Srednicy górnej 120 mm, średnicy
dolnej 105 mm, wy s 220 mm, otwór wrzutowy o średnicy 90 mm, hermetyczny po założeniu
pokrywy, nadający się do spalania w spalarniach</t>
  </si>
  <si>
    <t>50 SZT. A' 100 ML</t>
  </si>
  <si>
    <t>5 OPAK. A '10 SZT.</t>
  </si>
  <si>
    <t xml:space="preserve">Skalpel brzuszasty
 jednorazowy sterylny </t>
  </si>
  <si>
    <t>30 OPAK.A' 50 SZT.</t>
  </si>
  <si>
    <t xml:space="preserve">Taśma z tuszem do autoklawu
 wymiary 4mm x 208mm </t>
  </si>
  <si>
    <t xml:space="preserve">Tacka
 z PVC bez rowków wymiary szer 370 x 320 mm wys 50 mm </t>
  </si>
  <si>
    <t>nóż do krojenia próbek mięsa 1 komplet skład: 1 nóż do filetowania 20 cm, wysokiej jakości stal nierdzewna (HRC 52-55) z 30° kątem szlifu;  3 noże   20 cm, stal nierdzewna (HRC 52-55) z 30° kątem szlifu,  twardość: HRC 53</t>
  </si>
  <si>
    <t>Igły  do systemu do ekstrakcji do fazy stałej, ze stali nierdzewnej  dedykowane
do aparatu SPECI CISS24</t>
  </si>
  <si>
    <t xml:space="preserve">
Nitrylowe, niejałowe, bezpudrowe rękawice diagnostyczne i ochronne do jednorazowego użytku.  Powierzchnia zewnętrzna  -biszkoptowa z teksturą na końcach palców, polimeryzowana. Powierzchnia wewnętrzna polimeryzowana  i chlorowana.Kształt - uniwersalny, rękawice pasujące na obie ręce.
Wykończenie mankietu - równomiernie rolowany brzeg.
AQL 1.0 zgodnie z normą ISO 2859-1
Klasyfikacja CE Klasa I – Wyrób Medyczny (Dyrektywa Rady 93/42/EWG) Kategoria III – Środek Ochrony Indywidualnej (Rozporządzenie 2016/425)
Zgodność z normami EN 455-1, EN 455-2, EN 455-3, EN 455-4 EN ISO 15233-1 EN 1041 EN ISO 13485 EN 374-1 (z wyłączeniem punktu 5.3.2), EN 374-2, EN 374-3 EN 420 EN 388.
</t>
  </si>
  <si>
    <t xml:space="preserve">Rękawiczki nitrylowe, bezpudrowe
</t>
  </si>
  <si>
    <t>100 OPAK. A'100SZT. (ROZMIAR M)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</si>
  <si>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2. Dla pozycji nr: 1,2 wymagany certyfikat serii.
3. Dla pozycji nr: 2 wymagane próbki : ilośc 3 szt.</t>
  </si>
  <si>
    <t>Kriofiolki typu
 viabank mixed colours</t>
  </si>
  <si>
    <t>końcówki jednorazowe do pipet automatycznych 2-20 ul
podwójny m filtrem sterylne (normy USP, DAB, Ph.Eur). Wolne od ludzkiego DNA, DNaz, RNaz i inhibitorów PCR.</t>
  </si>
  <si>
    <t>80 OPAK. A' 25 SZT.</t>
  </si>
  <si>
    <t>końcówki w kształcie słomki PP sterylne,o pojemności do 1 ml do pipet automatyczny ch Acura Socorex</t>
  </si>
  <si>
    <t>końcówki jednorazowe do pipet automatycznych Finntip o długości nie mniejszej niż 10,5cm o poj 1ml z filtrem pakowane w pojemniki.</t>
  </si>
  <si>
    <t>Krioblok
opakowanie amuliniowo-sty ropianowe do przechowywania fiolek z perełkami.</t>
  </si>
  <si>
    <t xml:space="preserve"> Kod CPV: 38437000-7 - Pipety i akcesoria laboratoryjne</t>
  </si>
  <si>
    <t xml:space="preserve"> Kod CPV: 38437110-1 - Końcówki do pipet</t>
  </si>
  <si>
    <t>Pakiet 7</t>
  </si>
  <si>
    <t>Ochratest columns kolumienki immunoenzymatyczne do izolacji ochratoksyny A z pasz.</t>
  </si>
  <si>
    <t>Kod CPV: 38437000-7 - Pipety i akcesoria laboratoryjne</t>
  </si>
  <si>
    <t>6000 SZT.</t>
  </si>
  <si>
    <t>4000 SZT.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</si>
  <si>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2. Wymagany certyfikat kontroli jakości.
3. Wymgane dostarcznie próbek w ilośći: 3 SZT.</t>
  </si>
  <si>
    <t xml:space="preserve">Kod CPV 34928480-6 - Pojemniki i kosze na odpady i śmieci </t>
  </si>
  <si>
    <t xml:space="preserve">Końcówki jednorazowe do pipet automatycznych 20-300 μl. Całkowita długość końcówki 55mm. Niewielka zwilżalność. W ysoka stabilność
temperaturowa (możliwość autoklawowania w temperaturze 121oC, w opakowaniu i bez folii).
Precyzyjny kształt. Odporność na autoklawowanie i działanie chemikaliów.  Końcówki wyprodukowane z najwyższej jakości polipropy lenu bez dodatku plastyfikatorów, biocydów, oleamidów – wymagane poświadczenie certyfikatem. Zgodność z dyrektywą IVD 98/79/EC. 
</t>
  </si>
  <si>
    <t>mikrostrzykawka do autosamplera do chromatografu gazowego
 o pojemności 10 ul, 23/26 ga</t>
  </si>
  <si>
    <t xml:space="preserve">  Kod CPV: 38437000-7 - Pipety i akcesoria laboratoryjne</t>
  </si>
  <si>
    <t>Rękaw foliowo – papierowy Szerokości 100mm x 200 metrów</t>
  </si>
  <si>
    <t>Kod CPV : 33141411-4 Skalpele i noże chirurgiczne</t>
  </si>
  <si>
    <t>8 OPAK. A' 5 KG</t>
  </si>
  <si>
    <t xml:space="preserve"> PBC(5 OPAK.) ,PS (3 OPAK.)</t>
  </si>
  <si>
    <t xml:space="preserve"> 
 Szkiełka nakrywkowe, wymiary 20 x 20 mm, op.  10x100szt.</t>
  </si>
  <si>
    <t>1000 SZT. OPAKOWNAIE ZBIORCZE</t>
  </si>
  <si>
    <t xml:space="preserve"> Kod CPV: 33793000-5 - Laboratoryjne wyroby szklane</t>
  </si>
  <si>
    <t>MS,PB, ZOZ</t>
  </si>
  <si>
    <t>37 OPAK. A' 100 SZT.
(5 OPAK. ROZM. L,
21 OPAK. ROZM. M,
11 OPAK. ROZM. S)</t>
  </si>
  <si>
    <t xml:space="preserve"> 
Szkiełka podstawowe o szlifowanych krawędziach, bez własnej fluorescencji, z białym polem do
opisu, wy miar: 76 x 26 mm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</si>
  <si>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2. dla pozycji nr 1 i 2 wymgany certyfikat jakości i zgodności.
3. dla pozcyji nr 1 i 2 wymgane próbki w ilości: 10 szt.</t>
  </si>
  <si>
    <t>Pakiet 18</t>
  </si>
  <si>
    <t>7.</t>
  </si>
  <si>
    <t xml:space="preserve">Pojemnik na odpady.
System przechowywania zlewek rozpuszczalników, zawierający zbiornik o objętości 3.75 litra z dwoma szybkozłączkami, zestaw adapterów i przyłączy, siedmiokanałową końcówkę, filtr węglowy; W skład każdego systemu wchodzą: adapter do filtra - filtr pochłaniający opary z węglem aktywnym siedmiokanałowa odłączana końcówka polipropylenowa do odbierania zlewek zestaw adapterów i przyłączy : 1 szt. zatyczki NPT 1/4”,  3 szt. zatyczek PTFE, 2 szt. przyłączy do kapilar 1/16” OD x 1/4-28, 2 szt. przyłączy do kapilar 1/8” OD x 1/4-28 , 2 szt. przyłączy do kapilar 2,5 mm OD x 1/4-28 2 szt. przyłączy do kapilar 2,2 mm OD x 1/4-28 </t>
  </si>
  <si>
    <t>Pakiet 19</t>
  </si>
  <si>
    <t>30 OPAK.</t>
  </si>
  <si>
    <t>Folia aluminiowa
 folia aluminiowa, szerokość rolki 45 cm, długość 150 m, grubość 0,02 mm.</t>
  </si>
  <si>
    <t>1 SZT. PB, 5 SZT. MS</t>
  </si>
  <si>
    <t xml:space="preserve"> Kod CPV 33141000-0 - Jednorazowe, niechemiczne artykuły medyczne i hematologiczne, Kod CPV :44174000-0 - Folie</t>
  </si>
  <si>
    <t>10 SZT. A' 1M2</t>
  </si>
  <si>
    <t xml:space="preserve">Folia aluminiowa
Długość 150m, grubość 0,030mm, szerokość 450mmm </t>
  </si>
  <si>
    <t>Chusteczki higieniczne
Pojemnik plastikowy z preparatem w postaci chusteczek do szybkiej dezynfekcji powierzchni metodą przecierania</t>
  </si>
  <si>
    <t>8 SZT.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</si>
  <si>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2. dla pozycji 1 i 5 wymgany certyfikat kontorli jakości.
3. dla pozcyji nr 2 wygamne próbkiw ilość : 10 szt.</t>
  </si>
  <si>
    <t xml:space="preserve">końcówki bez filtra do pipet automatycznych ostro zakończone, 200 ul, bezbarwne w rakach, uniwersalne. </t>
  </si>
  <si>
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2. dla pozycji nr 2 wymgane certyfikaty zgodnośći
</t>
  </si>
  <si>
    <t>Worki
 na zwłoki niebieskie z 4 uchwytami i zamkiem ty pu C, długość 150 cm x 90 cm</t>
  </si>
  <si>
    <t xml:space="preserve">
   Pałeczki do wymazów. Wymazówki z tworzywa bawełna/plastik pakowane indywidualnie, sterylne, dł. 15 cm</t>
  </si>
  <si>
    <t>Szczotka do mycia szkła laboratoryjnego z pędzelkiem
   średnica główki 30mm
rączka z drutu ze stali nierdzewnej
włosie z tworzywa sztucznego, zakończone miotełką</t>
  </si>
  <si>
    <t>Gąbka do wymazów sterylna na szpatułce</t>
  </si>
  <si>
    <t xml:space="preserve"> Kod CPV : 38437000-7 - Pipety i akcesoria laboratoryjne</t>
  </si>
  <si>
    <t>Pakiet 22</t>
  </si>
  <si>
    <t>Pakiet 23</t>
  </si>
  <si>
    <t>1 OPAK A' 100 SZT.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</si>
  <si>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2. dla pozcyji nr 1 wymgany termin ważności minimum 12 miesięcy od daty zakupu.</t>
  </si>
  <si>
    <t>Filtry strzykawkowe
do jednorazowego użytku, o średnicy porów 0,45 um, średnica filtra 13 mm, membrana - octan celulozy, obudowa - polipropylen</t>
  </si>
  <si>
    <t>Probówki do wirówki o pojemności 50ml</t>
  </si>
  <si>
    <t>2 OPAK. A' 24 SZT.</t>
  </si>
  <si>
    <t>Kod CPV 38437000-7 - Pipety i akcesoria laboratoryjne</t>
  </si>
  <si>
    <t xml:space="preserve">  Kod CPV :  33922000-9 Worki do przewozu zwłok </t>
  </si>
  <si>
    <t>Pojemnik na mocz jednorazowy 100 ml, sterylny , indywidualnie pakowany</t>
  </si>
  <si>
    <t>Kod CPV : 33198000-4 szpitalne wyroby papierowe, 33141615-4 Pojemniki na mocz</t>
  </si>
  <si>
    <t xml:space="preserve"> od CPV : 33141411-4 Skalpele i noże chirurgiczne</t>
  </si>
  <si>
    <t xml:space="preserve"> Stojak na woreczki na odpady do worków o wymiarach 200 mm x 300mm</t>
  </si>
  <si>
    <t>Lupa średnica 10 cm</t>
  </si>
  <si>
    <t>10 OPAK. A 2 SZT.</t>
  </si>
  <si>
    <t>15 OPAK. A 2 SZT.</t>
  </si>
  <si>
    <t xml:space="preserve">
 Cylindry miarowe klasy A z podziałką, wysokie, ze szkła DURAN. Zgodne z DIN EN ISO 4788. Wraz z certyfikatem zgodności. Z numerem seryjnym nadrukowanym na produkcie. Kalibrowane na wlew (IN). Z sześciokątną podstawą i wylewem. Autoklawowalne. Pojemność 100 ml, podziałka co 1 ml, tolerancja ± 0,50 ml, wysokość 260 mm, średnica 29 mm. </t>
  </si>
  <si>
    <t xml:space="preserve">
 Cylindry miarowe klasy A z podziałką, wysokie, ze szkła DURAN. Zgodne z DIN EN ISO 4788.
W raz z certy fikatem zgodności. Z numerem seryjnym nadrukowanym na produkcie. Kalibrowane na wlew (IN). Z sześciokątną podstawą i wlewem. Autoklawowalne. Pojemność 50 ml, podziałka co 1 ml, tolerancja ± 0,50 ml, wysokość 200 mm, średnica 25 mm.</t>
  </si>
  <si>
    <t xml:space="preserve">  Kod CPV: 33793000-5 - Laboratoryjne wyroby szklane</t>
  </si>
  <si>
    <t>probówki do wirówki Eco
pojemność 50 ml. z PP z wypukłą podziałką, sterylne, z czerwoną nakrętką, trwałe w temp
od -80 do +121 stopni C</t>
  </si>
  <si>
    <t>2 OPAK. A' 100 SZT.</t>
  </si>
  <si>
    <t>Probówki eppendorf safe-lock pojemność 1,5 ml, z polipropylenu, odporne na
temperatury od -86 st.C do 100 st.C. Autoklawowalne w temp. 121 st.C/20 min</t>
  </si>
  <si>
    <t xml:space="preserve">Probówki plastikowe z korkiem, do mrożenia, 5ml, Ø12,5x90mm, z wkręcanym korkiem i uszczelką, samostojące, op. a' 100 szt. </t>
  </si>
  <si>
    <t>15 OPAK. A ' 100 SZT.</t>
  </si>
  <si>
    <t>1 OPAK. NA 20 FIOLEK</t>
  </si>
  <si>
    <t>(1 SZT.) PB, (4 SZT.) MS</t>
  </si>
  <si>
    <t xml:space="preserve">Zlewka szklana niska z wylewem 50 ml
z podziałką, wysokość 60 mm, szerokość 42 mm, szkło borokrzemowe simax 3,3 </t>
  </si>
  <si>
    <t>Pakiet 15</t>
  </si>
  <si>
    <t xml:space="preserve"> Probówki wirówkowe szklane typu kimax z zakrętkami, poj. 35 ml, wymiary : 29mm X 100mm,
</t>
  </si>
  <si>
    <t>Kod CPV : 33192500-7  Próbówki</t>
  </si>
  <si>
    <t xml:space="preserve">Kod CPV : 18424300-0 -Rękawice jednorazowe </t>
  </si>
  <si>
    <t>38437000-7 - Pipety i akcesoria laboratoryjne</t>
  </si>
  <si>
    <t>10 szt.</t>
  </si>
  <si>
    <t xml:space="preserve">Lejek szklany średnica 90 mm, długość 90 mm.
ze szkła borokrzemowego
</t>
  </si>
  <si>
    <t>Pojemnik ze stali nierdzewnej do sterylizacji pipet długość 380mm Średnica 80mm</t>
  </si>
  <si>
    <t>Pakiet 31</t>
  </si>
  <si>
    <t>6 OPAK. A 50 SZT.</t>
  </si>
  <si>
    <t>5 OPAK. A 30SZT.</t>
  </si>
  <si>
    <t xml:space="preserve">
 kolumienki SPE C18 500mg/3ml, APD  średnica cząsteczek 47-60 um, pokrycie powierzchni 320-350 ug/m2, desizopropylo atrazyna 110-150 ml, pozostałosć ekstrakcyjna max. 0,1 %</t>
  </si>
  <si>
    <t>Pakiet 17</t>
  </si>
  <si>
    <t>kolumienki spe
kolumienki C8 6 ml/500 mg, średnica cząsteczek 47-60 um ADP wielkość porów 60 A, pokrycie powierzchni 290-350 ug/m2, pozostałość ekstrakcyjna max. 0,2 %</t>
  </si>
  <si>
    <t xml:space="preserve"> kolumienki SPE (SCX) 500mg/3ml, (wielkość ziarna 55μm,wielkość porów 70Å, powierzchnia właściwa 500 m2/g)</t>
  </si>
  <si>
    <t xml:space="preserve">kolumienki SPE
 polymeric reversed phase 100mg/6ml (wielkość ziarna 33 um, wielkość porów 85Å, powiercchnia właściwa: 800 m2/g)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</si>
</sst>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2" xfId="0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left"/>
    </xf>
    <xf numFmtId="0" fontId="14" fillId="5" borderId="7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/>
    </xf>
    <xf numFmtId="0" fontId="14" fillId="5" borderId="5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44" fontId="10" fillId="2" borderId="11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vertical="center" wrapText="1"/>
    </xf>
    <xf numFmtId="0" fontId="21" fillId="0" borderId="0" xfId="0" applyFont="1"/>
    <xf numFmtId="0" fontId="22" fillId="5" borderId="7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/>
    </xf>
    <xf numFmtId="0" fontId="22" fillId="5" borderId="5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horizontal="left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Protection="1">
      <protection locked="0"/>
    </xf>
    <xf numFmtId="0" fontId="21" fillId="0" borderId="0" xfId="0" applyFont="1" applyProtection="1">
      <protection locked="0"/>
    </xf>
    <xf numFmtId="44" fontId="18" fillId="2" borderId="15" xfId="0" applyNumberFormat="1" applyFont="1" applyFill="1" applyBorder="1" applyProtection="1">
      <protection locked="0"/>
    </xf>
    <xf numFmtId="0" fontId="21" fillId="0" borderId="0" xfId="0" applyFont="1" applyBorder="1" applyProtection="1">
      <protection locked="0"/>
    </xf>
    <xf numFmtId="0" fontId="8" fillId="0" borderId="1" xfId="0" applyFont="1" applyBorder="1" applyAlignment="1">
      <alignment vertical="center" wrapText="1"/>
    </xf>
    <xf numFmtId="44" fontId="10" fillId="2" borderId="15" xfId="0" applyNumberFormat="1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44" fontId="10" fillId="0" borderId="0" xfId="0" applyNumberFormat="1" applyFont="1" applyFill="1" applyBorder="1" applyProtection="1">
      <protection locked="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6" fillId="6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/>
      <protection locked="0"/>
    </xf>
    <xf numFmtId="0" fontId="18" fillId="2" borderId="13" xfId="0" applyFont="1" applyFill="1" applyBorder="1" applyAlignment="1" applyProtection="1">
      <alignment horizontal="center"/>
      <protection locked="0"/>
    </xf>
    <xf numFmtId="0" fontId="18" fillId="2" borderId="14" xfId="0" applyFont="1" applyFill="1" applyBorder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109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gardawski/AppData/Roaming/ezd/679179-4bd0cc79-0621-4697-94be-dfe79591e410/18.05.2018%20Opis%20przedmiotu%20zam&#243;wienia%20drobne%20art.%20laboratoryjne%202018%20-%20serolog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karwot\AppData\Roaming\ezd\679186-212e4430-6f31-4ce8-9949-fccdab59b6e3\Opis%20przedmiotu%20zam&#243;wienia%20drobne%20art.%20laboratoryjne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pis%20przedmiotu%20zam&#243;wienia%20drobne%20art.%20laboratoryjn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e zestawienie"/>
      <sheetName val="UNIEWAŻNIONE"/>
      <sheetName val="Pakiet nr 1"/>
      <sheetName val="Pakiet nr 2"/>
      <sheetName val="Pakiet nr 3"/>
      <sheetName val="Pakiet nr 4"/>
      <sheetName val="Pakiet nr 5"/>
      <sheetName val="Pakiet nr 6"/>
      <sheetName val="Pakiet nr 7"/>
      <sheetName val="Pakiet nr 8"/>
      <sheetName val="Pakiet nr 9"/>
      <sheetName val="Pakiet nr 10"/>
      <sheetName val="Pakiet nr 11"/>
      <sheetName val="Pakiet nr 12"/>
      <sheetName val="Pakiet nr 13"/>
      <sheetName val="Pakiet nr 14"/>
      <sheetName val="Pakiet nr 15"/>
      <sheetName val="Pakiet nr 16"/>
      <sheetName val="Pakiet nr 17"/>
      <sheetName val="Pakiet nr 18"/>
      <sheetName val="Pakiet nr 19"/>
      <sheetName val="Pakiet nr 20"/>
      <sheetName val="Pakiet nr 21"/>
      <sheetName val="Pakiet nr 22"/>
      <sheetName val="Pakiet nr 23"/>
      <sheetName val="Pakiet nr 24"/>
      <sheetName val="Pakiet nr 25"/>
      <sheetName val="Pakiet nr 26"/>
      <sheetName val="Pakiet nr 27"/>
      <sheetName val="Pakiet nr 28"/>
      <sheetName val="Pakiet nr 29"/>
      <sheetName val="Pakiet nr 30"/>
    </sheetNames>
    <sheetDataSet>
      <sheetData sheetId="0">
        <row r="51">
          <cell r="C51" t="str">
            <v>Końcówki jednorazowe do pipet automatycznych 20-300 μl. Całkowita długość końcówki 55mm. Niewielka zwilżalność. W ysoka stabilność
temperaturowa (możliwość autoklawowania w temperaturze 121oC, w opakowaniu i bez folii).
Precyzyjny kształt. Odporność na autoklawowanie i działanie chemikaliów.  Końcówki wyprodukowane z najwyższej jakości polipropy lenu bez dodatku plastyfikatorów, biocydów, oleamidów – wymagane poświadczenie certyfikatem. Zgodność z dyrektywą IVD 98/79/EC. Tacki do uzupełniania pudełek.
Opakowanie: 10 tacek
po 96 końcówek (960 końcówek).</v>
          </cell>
          <cell r="D51" t="str">
            <v>10 OPAK. A' 10 TACEK PO 96 KOŃCOWEK</v>
          </cell>
          <cell r="E51" t="str">
            <v>PS</v>
          </cell>
        </row>
        <row r="52">
          <cell r="C52" t="str">
            <v xml:space="preserve">
 Końcówki (TIPS – box) 20-300 μl do pipet automatycznych Eppendorf w opakowaniu
wielorazowym, do uzupełniania tackami.  Wysoka stabilność temperaturowa końcówek. Odporność na autoklawowanie (121 st.  C, 20 minut) w opakowaniu, niesterylne, długość końcówek 55 mm. Końcówki wyprodukowane z najwyższej jakości polipropylenu bez dodatku
plastyfikatorów, biocydów, oleamidów (wymagane poświadczenie certyfikatem).Zgodność z dyrektywą IVD 98/79/EC.  </v>
          </cell>
          <cell r="D52" t="str">
            <v>20 OPAK. A' 96 KOŃCÓWEK</v>
          </cell>
          <cell r="E52" t="str">
            <v>PS</v>
          </cell>
        </row>
        <row r="58">
          <cell r="C58" t="str">
            <v xml:space="preserve"> Pipeta automatyczna jednokanałowa 30-300 μl;  z mechanizmem ustawiania pojemności, uniemożliwiającym przypadkową zmianę nastawu w trakcie pipetowania. Posiadająca regulowaną (nawet o 120°), wygodną podpórkę na palec. Łatwe zrzucanie końcówek.Powłoka z jonów srebra na powierzchni pipety zapobiega rozwojowi mikroorganizmów. Przycisk pipetowania można swobodnie obracać, gdy nie jest w pozycji zablokowanej.  Lekkie i płynne działanie. Kompatybilna z końcówkami Finntip Flex 300.</v>
          </cell>
          <cell r="D58" t="str">
            <v>4 SZT.</v>
          </cell>
          <cell r="E58" t="str">
            <v>PS</v>
          </cell>
        </row>
        <row r="59">
          <cell r="C59" t="str">
            <v xml:space="preserve"> Pipeta automatyczna jednokanałowa 20-200 μl; lekka, z  dużym licznikiem nastawy pojemności , dzięki czemu możliwy jest szybki odczyt ustawionej objętości. Wyposażone w dwufunkcyjny przycisk pipetowania. Umożliwia płynne i niewymagające wysiłku pipetowanie. Mechanizm ustawiania objętości jest izolowany termicznie, co umożliwia zachowanie dokładności nawet podczas długich serii pipetowań. Mechanizm ustawiania pojemności jest skonstruowany w sposób uniemożliwiający przypadkową zmianę nastawu w trakcie pipetowania. Całkowicie autoklawowalne. Kompatybilna z końcówkami Finntip Flex 200.</v>
          </cell>
          <cell r="D59" t="str">
            <v>3 SZT.</v>
          </cell>
          <cell r="E59" t="str">
            <v>PS</v>
          </cell>
        </row>
        <row r="60">
          <cell r="C60" t="str">
            <v xml:space="preserve"> Pipeta automatyczna
jednokanałowa 100-1000 μl;  z mechanizmem ustawiania pojemności, uniemożliwiającym przypadkową zmianę nastawu w trakcie pipetowania. Posiadająca regulowaną (nawet o 120°), wygodną podpórkę na palec. Łatwe zrzucanie końcówek.Powłoka z jonów srebra na powierzchni pipety zapobiega rozwojowi mikroorganizmów. Przycisk pipetowania można swobodnie obracać, gdy nie jest w pozycji zablokowanej.  Lekkie i płynne działanie. Kompatybilna z końcówkami Finntip Flex 1000.</v>
          </cell>
          <cell r="D60" t="str">
            <v>4 SZT.</v>
          </cell>
          <cell r="E60" t="str">
            <v>PS</v>
          </cell>
        </row>
        <row r="61">
          <cell r="C61" t="str">
            <v xml:space="preserve"> Pipeta automatyczna jednokanałowa 0,5-5 ml;  z mechanizmem ustawiania pojemności, uniemożliwiającym przypadkową zmianę nastawu w trakcie pipetowania. Posiadająca regulowaną (nawet o 120°), wygodną podpórkę na palec. Łatwe zrzucanie końcówek.Powłoka z jonów srebra na powierzchni pipety zapobiega rozwojowi mikroorganizmów. Przycisk pipetowania można swobodnie obracać, gdy nie jest w pozycji zablokowanej.  Lekkie i płynne działanie. 
</v>
          </cell>
          <cell r="D61" t="str">
            <v>3 SZT.</v>
          </cell>
          <cell r="E61" t="str">
            <v>PS</v>
          </cell>
        </row>
        <row r="62">
          <cell r="C62" t="str">
            <v>Pipeta automatyczna jednokanałowa 10-100 μl;  z mechanizmem ustawiania pojemności, uniemożliwiającym przypadkową zmianę nastawu w trakcie pipetowania. Posiadająca regulowaną (nawet o 120°), wygodną podpórkę na palec. Łatwe zrzucanie końcówek.Powłoka z jonów srebra na powierzchni pipety zapobiega rozwojowi mikroorganizmów. Przycisk pipetowania można swobodnie obracać, gdy nie jest w pozycji zablokowanej.  Lekkie i płynne działanie. Kompatybilna z końcówkami Finntip Flex 200.</v>
          </cell>
          <cell r="D62" t="str">
            <v>4 SZT.</v>
          </cell>
          <cell r="E62" t="str">
            <v>PS</v>
          </cell>
        </row>
        <row r="63">
          <cell r="C63" t="str">
            <v>Pipeta automatyczna ośmiokanałowa 30-300 μl;  z  mechanizmem , który zmniejsza siłę potrzebną do zrzucenia wielu końcówek jednocześnie. Posiadaj regulowaną (nawet o 120°), wygodną podpórkę na palec. Mechanizm ustawiania pojemności jest skonstruowany w sposób uniemożliwiający przypadkową zmianę nastawu w trakcie pipetowania. Lekkie i płynne działanie.  Powłoka z jonów srebra na powierzchni pipety zapobiega rozwojowi mikroorganizmów. Przycisk pipetowania można swobodnie obracać, gdy nie jest w pozycji zablokowanej. Kompatybilna z końcówkami Finntip Flex 300.</v>
          </cell>
          <cell r="D63" t="str">
            <v>6 SZT.</v>
          </cell>
          <cell r="E63" t="str">
            <v>PS</v>
          </cell>
        </row>
        <row r="64">
          <cell r="C64" t="str">
            <v>Pipeta automatyczna
ośmiokanałowa 5-50 μl;  z  mechanizmem , który zmniejsza siłę potrzebną do zrzucenia wielu końcówek jednocześnie. Posiadaj regulowaną (nawet o 120°), wygodną podpórkę na palec. Mechanizm ustawiania pojemności jest skonstruowany w sposób uniemożliwiający przypadkową zmianę nastawu w trakcie pipetowania. Lekkie i płynne działanie.  Powłoka z jonów srebra na powierzchni pipety zapobiega rozwojowi mikroorganizmów. Przycisk pipetowania można swobodnie obracać, gdy nie jest w pozycji zablokowanej. Kompatybilna z końcówkami Finntip Flex 200.</v>
          </cell>
          <cell r="D64" t="str">
            <v>4 SZT.</v>
          </cell>
          <cell r="E64" t="str">
            <v>PS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e zestawien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e zestawienie"/>
      <sheetName val="Pakiet nr 1"/>
      <sheetName val="Pakiet nr 2"/>
      <sheetName val="Pakiet nr 3"/>
      <sheetName val="Pakiet nr 4"/>
      <sheetName val="Pakiet nr 5"/>
      <sheetName val="Pakiet nr 6"/>
      <sheetName val="Pakiet nr 7"/>
      <sheetName val="Pakiet nr 8"/>
      <sheetName val="Pakiet nr 9"/>
      <sheetName val="Pakiet nr 10"/>
      <sheetName val="Pakiet nr 11"/>
      <sheetName val="Pakiet nr 12"/>
      <sheetName val="Pakiet nr 13"/>
      <sheetName val="Pakiet nr 14"/>
      <sheetName val="Pakiet nr 15"/>
      <sheetName val="Pakiet nr 16"/>
      <sheetName val="Pakiet nr 17"/>
      <sheetName val="Pakiet nr 18"/>
      <sheetName val="Pakiet nr 19"/>
      <sheetName val="Pakiet nr 20"/>
      <sheetName val="Pakiet nr 21"/>
      <sheetName val="Pakiet nr 22"/>
      <sheetName val="Pakiet nr 23"/>
      <sheetName val="Pakiet nr 24"/>
      <sheetName val="Pakiet nr 25"/>
      <sheetName val="Pakiet nr 26"/>
      <sheetName val="Pakiet nr 27"/>
      <sheetName val="Pakiet nr 28"/>
      <sheetName val="Pakiet nr 29"/>
      <sheetName val="Pakiet nr 30"/>
      <sheetName val="Pakiet nr 3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opLeftCell="A4" zoomScaleNormal="100" workbookViewId="0">
      <selection activeCell="C4" sqref="C4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64" t="s">
        <v>39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40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190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200.25" customHeight="1" x14ac:dyDescent="0.25">
      <c r="A4" s="14" t="s">
        <v>33</v>
      </c>
      <c r="B4" s="67" t="s">
        <v>107</v>
      </c>
      <c r="C4" s="23" t="s">
        <v>109</v>
      </c>
      <c r="D4" s="25" t="s">
        <v>9</v>
      </c>
      <c r="E4" s="74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200.25" customHeight="1" thickBot="1" x14ac:dyDescent="0.3">
      <c r="A5" s="14" t="s">
        <v>35</v>
      </c>
      <c r="B5" s="67" t="s">
        <v>108</v>
      </c>
      <c r="C5" s="23" t="s">
        <v>137</v>
      </c>
      <c r="D5" s="25" t="s">
        <v>136</v>
      </c>
      <c r="E5" s="74"/>
      <c r="F5" s="16"/>
      <c r="G5" s="17"/>
      <c r="H5" s="17"/>
      <c r="I5" s="17"/>
      <c r="J5" s="17"/>
      <c r="K5" s="17"/>
      <c r="L5" s="16"/>
      <c r="M5" s="16"/>
    </row>
    <row r="6" spans="1:14" ht="18" customHeight="1" thickBot="1" x14ac:dyDescent="0.3">
      <c r="F6" s="18"/>
      <c r="G6" s="75" t="s">
        <v>36</v>
      </c>
      <c r="H6" s="76"/>
      <c r="I6" s="77"/>
      <c r="J6" s="19">
        <f>SUM(J4:J5)</f>
        <v>0</v>
      </c>
      <c r="K6" s="19">
        <f>SUM(K4:K5)</f>
        <v>0</v>
      </c>
      <c r="L6" s="18"/>
      <c r="M6" s="18"/>
    </row>
    <row r="7" spans="1:14" ht="52.5" customHeight="1" x14ac:dyDescent="0.25"/>
    <row r="8" spans="1:14" ht="80.25" customHeight="1" x14ac:dyDescent="0.25">
      <c r="B8" s="78" t="s">
        <v>37</v>
      </c>
      <c r="C8" s="78"/>
      <c r="D8" s="78"/>
      <c r="E8" s="78"/>
      <c r="F8" s="78"/>
      <c r="G8" s="18"/>
      <c r="H8" s="18"/>
      <c r="I8" s="18"/>
      <c r="J8" s="18"/>
      <c r="K8" s="18"/>
      <c r="L8" s="18"/>
      <c r="M8" s="18"/>
      <c r="N8" s="18"/>
    </row>
    <row r="9" spans="1:14" ht="75" customHeight="1" x14ac:dyDescent="0.25">
      <c r="B9" s="18"/>
      <c r="C9" s="18"/>
      <c r="D9" s="18"/>
      <c r="E9" s="18"/>
      <c r="F9" s="18"/>
      <c r="G9" s="18"/>
      <c r="H9" s="79" t="s">
        <v>38</v>
      </c>
      <c r="I9" s="79"/>
      <c r="J9" s="79"/>
      <c r="K9" s="79"/>
      <c r="L9" s="79"/>
      <c r="M9" s="79"/>
      <c r="N9" s="79"/>
    </row>
  </sheetData>
  <mergeCells count="4">
    <mergeCell ref="E4:E5"/>
    <mergeCell ref="G6:I6"/>
    <mergeCell ref="B8:F8"/>
    <mergeCell ref="H9:N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53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125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207.75" customHeight="1" thickBot="1" x14ac:dyDescent="0.3">
      <c r="A4" s="14" t="s">
        <v>33</v>
      </c>
      <c r="B4" s="67" t="s">
        <v>98</v>
      </c>
      <c r="C4" s="23" t="s">
        <v>97</v>
      </c>
      <c r="D4" s="25" t="s">
        <v>17</v>
      </c>
      <c r="E4" s="48" t="s">
        <v>69</v>
      </c>
      <c r="F4" s="16"/>
      <c r="G4" s="16"/>
      <c r="H4" s="16"/>
      <c r="I4" s="16"/>
      <c r="J4" s="16"/>
      <c r="K4" s="16"/>
      <c r="L4" s="16"/>
      <c r="M4" s="16"/>
    </row>
    <row r="5" spans="1:14" ht="16.5" customHeight="1" thickBot="1" x14ac:dyDescent="0.3">
      <c r="F5" s="18"/>
      <c r="G5" s="75" t="s">
        <v>36</v>
      </c>
      <c r="H5" s="76"/>
      <c r="I5" s="77"/>
      <c r="J5" s="19">
        <f>SUM(J4:J4)</f>
        <v>0</v>
      </c>
      <c r="K5" s="19">
        <f>SUM(K4:K4)</f>
        <v>0</v>
      </c>
      <c r="L5" s="18"/>
      <c r="M5" s="18"/>
    </row>
    <row r="7" spans="1:14" ht="79.5" customHeight="1" x14ac:dyDescent="0.25">
      <c r="B7" s="78" t="s">
        <v>37</v>
      </c>
      <c r="C7" s="78"/>
      <c r="D7" s="78"/>
      <c r="E7" s="78"/>
      <c r="F7" s="78"/>
      <c r="G7" s="18"/>
      <c r="H7" s="20"/>
      <c r="I7" s="20"/>
      <c r="J7" s="20"/>
      <c r="K7" s="20"/>
      <c r="L7" s="20"/>
      <c r="M7" s="20"/>
      <c r="N7" s="20"/>
    </row>
    <row r="8" spans="1:14" ht="121.5" customHeight="1" x14ac:dyDescent="0.25">
      <c r="B8" s="18"/>
      <c r="C8" s="18"/>
      <c r="D8" s="18"/>
      <c r="E8" s="18"/>
      <c r="F8" s="18"/>
      <c r="G8" s="18"/>
      <c r="H8" s="79" t="s">
        <v>38</v>
      </c>
      <c r="I8" s="79"/>
      <c r="J8" s="79"/>
      <c r="K8" s="79"/>
      <c r="L8" s="79"/>
      <c r="M8" s="79"/>
      <c r="N8" s="79"/>
    </row>
    <row r="9" spans="1:14" ht="76.5" customHeight="1" x14ac:dyDescent="0.25"/>
  </sheetData>
  <mergeCells count="3">
    <mergeCell ref="G5:I5"/>
    <mergeCell ref="B7:F7"/>
    <mergeCell ref="H8:N8"/>
  </mergeCells>
  <pageMargins left="0.7" right="0.7" top="0.75" bottom="0.75" header="0.3" footer="0.3"/>
  <pageSetup paperSize="9" scale="4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="70" zoomScaleNormal="70"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54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170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76.25" customHeight="1" x14ac:dyDescent="0.25">
      <c r="A4" s="14" t="s">
        <v>33</v>
      </c>
      <c r="B4" s="67" t="s">
        <v>169</v>
      </c>
      <c r="C4" s="23" t="s">
        <v>99</v>
      </c>
      <c r="D4" s="25" t="s">
        <v>17</v>
      </c>
      <c r="E4" s="82" t="s">
        <v>69</v>
      </c>
      <c r="F4" s="16"/>
      <c r="G4" s="16"/>
      <c r="H4" s="16"/>
      <c r="I4" s="16"/>
      <c r="J4" s="16"/>
      <c r="K4" s="16"/>
      <c r="L4" s="16"/>
      <c r="M4" s="16"/>
    </row>
    <row r="5" spans="1:14" ht="176.25" customHeight="1" thickBot="1" x14ac:dyDescent="0.3">
      <c r="A5" s="14" t="s">
        <v>35</v>
      </c>
      <c r="B5" s="68" t="s">
        <v>129</v>
      </c>
      <c r="C5" s="23" t="s">
        <v>14</v>
      </c>
      <c r="D5" s="25" t="s">
        <v>185</v>
      </c>
      <c r="E5" s="83"/>
      <c r="F5" s="16"/>
      <c r="G5" s="17"/>
      <c r="H5" s="17"/>
      <c r="I5" s="17"/>
      <c r="J5" s="17"/>
      <c r="K5" s="17"/>
      <c r="L5" s="16"/>
      <c r="M5" s="16"/>
    </row>
    <row r="6" spans="1:14" ht="16.5" customHeight="1" thickBot="1" x14ac:dyDescent="0.3">
      <c r="F6" s="18"/>
      <c r="G6" s="75" t="s">
        <v>36</v>
      </c>
      <c r="H6" s="76"/>
      <c r="I6" s="77"/>
      <c r="J6" s="19">
        <f>SUM(J4:J5)</f>
        <v>0</v>
      </c>
      <c r="K6" s="19">
        <f>SUM(K4:K5)</f>
        <v>0</v>
      </c>
      <c r="L6" s="18"/>
      <c r="M6" s="18"/>
    </row>
    <row r="8" spans="1:14" ht="79.5" customHeight="1" x14ac:dyDescent="0.25">
      <c r="B8" s="78" t="s">
        <v>37</v>
      </c>
      <c r="C8" s="78"/>
      <c r="D8" s="78"/>
      <c r="E8" s="78"/>
      <c r="F8" s="78"/>
      <c r="G8" s="18"/>
      <c r="H8" s="20"/>
      <c r="I8" s="20"/>
      <c r="J8" s="20"/>
      <c r="K8" s="20"/>
      <c r="L8" s="20"/>
      <c r="M8" s="20"/>
      <c r="N8" s="20"/>
    </row>
    <row r="9" spans="1:14" ht="121.5" customHeight="1" x14ac:dyDescent="0.25">
      <c r="B9" s="18"/>
      <c r="C9" s="18"/>
      <c r="D9" s="18"/>
      <c r="E9" s="18"/>
      <c r="F9" s="18"/>
      <c r="G9" s="18"/>
      <c r="H9" s="79" t="s">
        <v>38</v>
      </c>
      <c r="I9" s="79"/>
      <c r="J9" s="79"/>
      <c r="K9" s="79"/>
      <c r="L9" s="79"/>
      <c r="M9" s="79"/>
      <c r="N9" s="79"/>
    </row>
    <row r="10" spans="1:14" ht="76.5" customHeight="1" x14ac:dyDescent="0.25"/>
  </sheetData>
  <mergeCells count="4">
    <mergeCell ref="E4:E5"/>
    <mergeCell ref="G6:I6"/>
    <mergeCell ref="B8:F8"/>
    <mergeCell ref="H9:N9"/>
  </mergeCells>
  <pageMargins left="0.7" right="0.7" top="0.75" bottom="0.75" header="0.3" footer="0.3"/>
  <pageSetup paperSize="9" scale="4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55" zoomScaleNormal="55" workbookViewId="0">
      <selection activeCell="A3" sqref="A3"/>
    </sheetView>
  </sheetViews>
  <sheetFormatPr defaultRowHeight="15" x14ac:dyDescent="0.25"/>
  <cols>
    <col min="1" max="1" width="16" style="33" customWidth="1"/>
    <col min="2" max="2" width="46" style="33" customWidth="1"/>
    <col min="3" max="3" width="19.5703125" style="33" bestFit="1" customWidth="1"/>
    <col min="4" max="4" width="17" style="33" bestFit="1" customWidth="1"/>
    <col min="5" max="5" width="40.7109375" style="33" customWidth="1"/>
    <col min="6" max="6" width="13.28515625" style="33" customWidth="1"/>
    <col min="7" max="7" width="16.5703125" style="33" customWidth="1"/>
    <col min="8" max="8" width="14.28515625" style="33" customWidth="1"/>
    <col min="9" max="9" width="17.7109375" style="33" customWidth="1"/>
    <col min="10" max="10" width="13.5703125" style="33" customWidth="1"/>
    <col min="11" max="11" width="16.85546875" style="33" customWidth="1"/>
    <col min="12" max="12" width="18.140625" style="33" customWidth="1"/>
    <col min="13" max="13" width="29.7109375" style="33" customWidth="1"/>
    <col min="14" max="14" width="26" style="33" customWidth="1"/>
    <col min="15" max="16384" width="9.140625" style="33"/>
  </cols>
  <sheetData>
    <row r="1" spans="1:14" ht="105.75" thickBot="1" x14ac:dyDescent="0.3">
      <c r="A1" s="28" t="s">
        <v>19</v>
      </c>
      <c r="B1" s="29" t="s">
        <v>20</v>
      </c>
      <c r="C1" s="29" t="s">
        <v>21</v>
      </c>
      <c r="D1" s="29" t="s">
        <v>45</v>
      </c>
      <c r="E1" s="30" t="s">
        <v>22</v>
      </c>
      <c r="F1" s="31" t="s">
        <v>23</v>
      </c>
      <c r="G1" s="31" t="s">
        <v>24</v>
      </c>
      <c r="H1" s="31" t="s">
        <v>25</v>
      </c>
      <c r="I1" s="31" t="s">
        <v>26</v>
      </c>
      <c r="J1" s="31" t="s">
        <v>27</v>
      </c>
      <c r="K1" s="31" t="s">
        <v>28</v>
      </c>
      <c r="L1" s="31" t="s">
        <v>29</v>
      </c>
      <c r="M1" s="32" t="s">
        <v>30</v>
      </c>
    </row>
    <row r="2" spans="1:14" ht="18.75" x14ac:dyDescent="0.3">
      <c r="A2" s="7" t="s">
        <v>55</v>
      </c>
      <c r="B2" s="34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18.75" x14ac:dyDescent="0.3">
      <c r="A3" s="11" t="s">
        <v>130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ht="77.25" customHeight="1" x14ac:dyDescent="0.25">
      <c r="A4" s="39">
        <v>1</v>
      </c>
      <c r="B4" s="26" t="s">
        <v>101</v>
      </c>
      <c r="C4" s="61" t="s">
        <v>100</v>
      </c>
      <c r="D4" s="61" t="s">
        <v>13</v>
      </c>
      <c r="E4" s="89" t="s">
        <v>69</v>
      </c>
      <c r="F4" s="40"/>
      <c r="G4" s="40"/>
      <c r="H4" s="40"/>
      <c r="I4" s="40"/>
      <c r="J4" s="40"/>
      <c r="K4" s="40"/>
      <c r="L4" s="40"/>
      <c r="M4" s="40"/>
    </row>
    <row r="5" spans="1:14" ht="77.25" customHeight="1" x14ac:dyDescent="0.25">
      <c r="A5" s="39">
        <v>2</v>
      </c>
      <c r="B5" s="26" t="s">
        <v>75</v>
      </c>
      <c r="C5" s="26" t="s">
        <v>74</v>
      </c>
      <c r="D5" s="61" t="s">
        <v>13</v>
      </c>
      <c r="E5" s="89"/>
      <c r="F5" s="40"/>
      <c r="G5" s="40"/>
      <c r="H5" s="40"/>
      <c r="I5" s="40"/>
      <c r="J5" s="40"/>
      <c r="K5" s="40"/>
      <c r="L5" s="40"/>
      <c r="M5" s="40"/>
    </row>
    <row r="6" spans="1:14" ht="24" customHeight="1" thickBot="1" x14ac:dyDescent="0.3">
      <c r="F6" s="41"/>
      <c r="G6" s="85" t="s">
        <v>36</v>
      </c>
      <c r="H6" s="86"/>
      <c r="I6" s="87"/>
      <c r="J6" s="42">
        <f>SUM(J4:J5)</f>
        <v>0</v>
      </c>
      <c r="K6" s="42">
        <f>SUM(K4:K5)</f>
        <v>0</v>
      </c>
      <c r="L6" s="41"/>
      <c r="M6" s="41"/>
    </row>
    <row r="7" spans="1:14" ht="90.75" customHeight="1" x14ac:dyDescent="0.25"/>
    <row r="8" spans="1:14" ht="90.75" customHeight="1" x14ac:dyDescent="0.25">
      <c r="B8" s="88" t="s">
        <v>37</v>
      </c>
      <c r="C8" s="88"/>
      <c r="D8" s="88"/>
      <c r="E8" s="88"/>
      <c r="F8" s="88"/>
      <c r="G8" s="41"/>
      <c r="H8" s="43"/>
      <c r="I8" s="43"/>
      <c r="J8" s="43"/>
      <c r="K8" s="43"/>
      <c r="L8" s="43"/>
      <c r="M8" s="43"/>
    </row>
    <row r="9" spans="1:14" ht="100.5" customHeight="1" x14ac:dyDescent="0.25">
      <c r="B9" s="41"/>
      <c r="C9" s="41"/>
      <c r="D9" s="41"/>
      <c r="E9" s="41"/>
      <c r="F9" s="41"/>
      <c r="G9" s="41"/>
      <c r="H9" s="84" t="s">
        <v>38</v>
      </c>
      <c r="I9" s="84"/>
      <c r="J9" s="84"/>
      <c r="K9" s="84"/>
      <c r="L9" s="84"/>
      <c r="M9" s="84"/>
      <c r="N9" s="43"/>
    </row>
    <row r="10" spans="1:14" ht="183.75" customHeight="1" x14ac:dyDescent="0.25">
      <c r="N10" s="43"/>
    </row>
    <row r="11" spans="1:14" ht="174" customHeight="1" x14ac:dyDescent="0.25">
      <c r="N11" s="43"/>
    </row>
    <row r="12" spans="1:14" ht="16.5" customHeight="1" x14ac:dyDescent="0.25"/>
    <row r="14" spans="1:14" ht="79.5" customHeight="1" x14ac:dyDescent="0.25">
      <c r="N14" s="43"/>
    </row>
    <row r="15" spans="1:14" ht="121.5" customHeight="1" x14ac:dyDescent="0.25">
      <c r="N15" s="52"/>
    </row>
    <row r="16" spans="1:14" ht="76.5" customHeight="1" x14ac:dyDescent="0.25"/>
  </sheetData>
  <mergeCells count="4">
    <mergeCell ref="H9:M9"/>
    <mergeCell ref="G6:I6"/>
    <mergeCell ref="B8:F8"/>
    <mergeCell ref="E4:E5"/>
  </mergeCells>
  <conditionalFormatting sqref="D4:D5">
    <cfRule type="containsText" dxfId="108" priority="6" operator="containsText" text="pbc">
      <formula>NOT(ISERROR(SEARCH("pbc",#REF!)))</formula>
    </cfRule>
  </conditionalFormatting>
  <conditionalFormatting sqref="D4:D5">
    <cfRule type="containsText" dxfId="107" priority="1" operator="containsText" text="ZHW.OM">
      <formula>NOT(ISERROR(SEARCH("ZHW.OM",#REF!)))</formula>
    </cfRule>
    <cfRule type="containsText" dxfId="106" priority="2" operator="containsText" text="MS">
      <formula>NOT(ISERROR(SEARCH("MS",#REF!)))</formula>
    </cfRule>
    <cfRule type="containsText" dxfId="105" priority="3" operator="containsText" text="PBC">
      <formula>NOT(ISERROR(SEARCH("PBC",#REF!)))</formula>
    </cfRule>
    <cfRule type="containsText" dxfId="104" priority="4" operator="containsText" text="PB">
      <formula>NOT(ISERROR(SEARCH("PB",#REF!)))</formula>
    </cfRule>
    <cfRule type="containsText" dxfId="103" priority="5" operator="containsText" text="ps">
      <formula>NOT(ISERROR(SEARCH("ps",#REF!)))</formula>
    </cfRule>
  </conditionalFormatting>
  <pageMargins left="0.7" right="0.7" top="0.75" bottom="0.75" header="0.3" footer="0.3"/>
  <pageSetup paperSize="9" scale="4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zoomScale="55" zoomScaleNormal="55"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56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135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73.25" customHeight="1" x14ac:dyDescent="0.25">
      <c r="A4" s="14" t="s">
        <v>33</v>
      </c>
      <c r="B4" s="69" t="s">
        <v>133</v>
      </c>
      <c r="C4" s="25" t="s">
        <v>134</v>
      </c>
      <c r="D4" s="25" t="s">
        <v>9</v>
      </c>
      <c r="E4" s="74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173.25" customHeight="1" x14ac:dyDescent="0.25">
      <c r="A5" s="14" t="s">
        <v>35</v>
      </c>
      <c r="B5" s="69" t="s">
        <v>138</v>
      </c>
      <c r="C5" s="25" t="s">
        <v>102</v>
      </c>
      <c r="D5" s="25" t="s">
        <v>9</v>
      </c>
      <c r="E5" s="74"/>
      <c r="F5" s="16"/>
      <c r="G5" s="16"/>
      <c r="H5" s="16"/>
      <c r="I5" s="17"/>
      <c r="J5" s="17"/>
      <c r="K5" s="17"/>
      <c r="L5" s="16"/>
      <c r="M5" s="16"/>
    </row>
    <row r="7" spans="1:14" ht="79.5" customHeight="1" x14ac:dyDescent="0.25">
      <c r="B7" s="78" t="s">
        <v>37</v>
      </c>
      <c r="C7" s="78"/>
      <c r="D7" s="78"/>
      <c r="E7" s="78"/>
      <c r="F7" s="78"/>
      <c r="G7" s="18"/>
      <c r="H7" s="20"/>
      <c r="I7" s="20"/>
      <c r="J7" s="20"/>
      <c r="K7" s="20"/>
      <c r="L7" s="20"/>
      <c r="M7" s="20"/>
      <c r="N7" s="20"/>
    </row>
    <row r="8" spans="1:14" ht="121.5" customHeight="1" x14ac:dyDescent="0.25">
      <c r="B8" s="18"/>
      <c r="C8" s="18"/>
      <c r="D8" s="18"/>
      <c r="E8" s="18"/>
      <c r="F8" s="18"/>
      <c r="G8" s="18"/>
      <c r="H8" s="79" t="s">
        <v>38</v>
      </c>
      <c r="I8" s="79"/>
      <c r="J8" s="79"/>
      <c r="K8" s="79"/>
      <c r="L8" s="79"/>
      <c r="M8" s="79"/>
      <c r="N8" s="79"/>
    </row>
    <row r="9" spans="1:14" ht="76.5" customHeight="1" x14ac:dyDescent="0.25"/>
  </sheetData>
  <mergeCells count="3">
    <mergeCell ref="B7:F7"/>
    <mergeCell ref="H8:N8"/>
    <mergeCell ref="E4:E5"/>
  </mergeCells>
  <pageMargins left="0.7" right="0.7" top="0.75" bottom="0.75" header="0.3" footer="0.3"/>
  <pageSetup paperSize="9" scale="4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="70" zoomScaleNormal="70" workbookViewId="0">
      <selection activeCell="A3" sqref="A3"/>
    </sheetView>
  </sheetViews>
  <sheetFormatPr defaultRowHeight="15" x14ac:dyDescent="0.25"/>
  <cols>
    <col min="1" max="1" width="16" customWidth="1"/>
    <col min="2" max="2" width="46" customWidth="1"/>
    <col min="3" max="3" width="19.5703125" bestFit="1" customWidth="1"/>
    <col min="4" max="4" width="17" bestFit="1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57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191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98" customHeight="1" x14ac:dyDescent="0.25">
      <c r="A4" s="14" t="s">
        <v>33</v>
      </c>
      <c r="B4" s="26" t="s">
        <v>83</v>
      </c>
      <c r="C4" s="61" t="s">
        <v>3</v>
      </c>
      <c r="D4" s="61" t="s">
        <v>13</v>
      </c>
      <c r="E4" s="81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198" customHeight="1" thickBot="1" x14ac:dyDescent="0.3">
      <c r="A5" s="14" t="s">
        <v>42</v>
      </c>
      <c r="B5" s="26" t="s">
        <v>103</v>
      </c>
      <c r="C5" s="61" t="s">
        <v>6</v>
      </c>
      <c r="D5" s="61" t="s">
        <v>13</v>
      </c>
      <c r="E5" s="83"/>
      <c r="F5" s="16"/>
      <c r="G5" s="16"/>
      <c r="H5" s="16"/>
      <c r="I5" s="16"/>
      <c r="J5" s="16"/>
      <c r="K5" s="16"/>
      <c r="L5" s="16"/>
      <c r="M5" s="16"/>
    </row>
    <row r="6" spans="1:14" ht="36.75" customHeight="1" thickBot="1" x14ac:dyDescent="0.3">
      <c r="A6" s="53"/>
      <c r="B6" s="56"/>
      <c r="C6" s="54"/>
      <c r="D6" s="54"/>
      <c r="E6" s="55"/>
      <c r="F6" s="20"/>
      <c r="G6" s="75" t="s">
        <v>36</v>
      </c>
      <c r="H6" s="76"/>
      <c r="I6" s="77"/>
      <c r="J6" s="19">
        <f>SUM('Pakiet nr 13'!J3:J5)</f>
        <v>0</v>
      </c>
      <c r="K6" s="19">
        <f>SUM('Pakiet nr 13'!K3:K5)</f>
        <v>0</v>
      </c>
      <c r="L6" s="20"/>
      <c r="M6" s="20"/>
    </row>
    <row r="8" spans="1:14" ht="79.5" customHeight="1" x14ac:dyDescent="0.25">
      <c r="B8" s="78" t="s">
        <v>37</v>
      </c>
      <c r="C8" s="78"/>
      <c r="D8" s="78"/>
      <c r="E8" s="78"/>
      <c r="F8" s="78"/>
      <c r="G8" s="18"/>
      <c r="H8" s="20"/>
      <c r="I8" s="20"/>
      <c r="J8" s="20"/>
      <c r="K8" s="20"/>
      <c r="L8" s="20"/>
      <c r="M8" s="20"/>
      <c r="N8" s="20"/>
    </row>
    <row r="9" spans="1:14" ht="121.5" customHeight="1" x14ac:dyDescent="0.25">
      <c r="B9" s="18"/>
      <c r="C9" s="18"/>
      <c r="D9" s="18"/>
      <c r="E9" s="18"/>
      <c r="F9" s="18"/>
      <c r="G9" s="18"/>
      <c r="H9" s="79" t="s">
        <v>38</v>
      </c>
      <c r="I9" s="79"/>
      <c r="J9" s="79"/>
      <c r="K9" s="79"/>
      <c r="L9" s="79"/>
      <c r="M9" s="79"/>
      <c r="N9" s="79"/>
    </row>
    <row r="10" spans="1:14" ht="76.5" customHeight="1" x14ac:dyDescent="0.25"/>
  </sheetData>
  <mergeCells count="4">
    <mergeCell ref="B8:F8"/>
    <mergeCell ref="H9:N9"/>
    <mergeCell ref="G6:I6"/>
    <mergeCell ref="E4:E5"/>
  </mergeCells>
  <conditionalFormatting sqref="D4">
    <cfRule type="containsText" dxfId="102" priority="1" operator="containsText" text="pbc">
      <formula>NOT(ISERROR(SEARCH("pbc",#REF!)))</formula>
    </cfRule>
  </conditionalFormatting>
  <conditionalFormatting sqref="D4">
    <cfRule type="containsText" dxfId="101" priority="2" operator="containsText" text="ZHW.OM">
      <formula>NOT(ISERROR(SEARCH("ZHW.OM",#REF!)))</formula>
    </cfRule>
    <cfRule type="containsText" dxfId="100" priority="2" operator="containsText" text="MS">
      <formula>NOT(ISERROR(SEARCH("MS",#REF!)))</formula>
    </cfRule>
    <cfRule type="containsText" dxfId="99" priority="3" operator="containsText" text="PBC">
      <formula>NOT(ISERROR(SEARCH("PBC",#REF!)))</formula>
    </cfRule>
    <cfRule type="containsText" dxfId="98" priority="4" operator="containsText" text="PB">
      <formula>NOT(ISERROR(SEARCH("PB",#REF!)))</formula>
    </cfRule>
    <cfRule type="containsText" dxfId="97" priority="5" operator="containsText" text="ps">
      <formula>NOT(ISERROR(SEARCH("ps",#REF!)))</formula>
    </cfRule>
  </conditionalFormatting>
  <conditionalFormatting sqref="D5">
    <cfRule type="containsText" dxfId="96" priority="15" operator="containsText" text="pbc">
      <formula>NOT(ISERROR(SEARCH("pbc",#REF!)))</formula>
    </cfRule>
  </conditionalFormatting>
  <conditionalFormatting sqref="D5">
    <cfRule type="containsText" dxfId="95" priority="21" operator="containsText" text="ZHW.OM">
      <formula>NOT(ISERROR(SEARCH("ZHW.OM",#REF!)))</formula>
    </cfRule>
    <cfRule type="containsText" dxfId="94" priority="22" operator="containsText" text="MS">
      <formula>NOT(ISERROR(SEARCH("MS",#REF!)))</formula>
    </cfRule>
    <cfRule type="containsText" dxfId="93" priority="23" operator="containsText" text="PBC">
      <formula>NOT(ISERROR(SEARCH("PBC",#REF!)))</formula>
    </cfRule>
    <cfRule type="containsText" dxfId="92" priority="24" operator="containsText" text="PB">
      <formula>NOT(ISERROR(SEARCH("PB",#REF!)))</formula>
    </cfRule>
    <cfRule type="containsText" dxfId="91" priority="25" operator="containsText" text="ps">
      <formula>NOT(ISERROR(SEARCH("ps",#REF!)))</formula>
    </cfRule>
  </conditionalFormatting>
  <pageMargins left="0.7" right="0.7" top="0.75" bottom="0.75" header="0.3" footer="0.3"/>
  <pageSetup paperSize="9" scale="4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="55" zoomScaleNormal="55" workbookViewId="0">
      <selection activeCell="A3" sqref="A3"/>
    </sheetView>
  </sheetViews>
  <sheetFormatPr defaultRowHeight="15" x14ac:dyDescent="0.25"/>
  <cols>
    <col min="1" max="1" width="16" customWidth="1"/>
    <col min="2" max="2" width="56.85546875" customWidth="1"/>
    <col min="3" max="3" width="19.5703125" bestFit="1" customWidth="1"/>
    <col min="4" max="4" width="17" bestFit="1" customWidth="1"/>
    <col min="5" max="5" width="40.7109375" customWidth="1"/>
    <col min="6" max="6" width="13.28515625" customWidth="1"/>
    <col min="7" max="7" width="16.5703125" customWidth="1"/>
    <col min="8" max="8" width="14.2851562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187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135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95" customHeight="1" x14ac:dyDescent="0.25">
      <c r="A4" s="14" t="s">
        <v>33</v>
      </c>
      <c r="B4" s="26" t="s">
        <v>186</v>
      </c>
      <c r="C4" s="61" t="s">
        <v>10</v>
      </c>
      <c r="D4" s="61" t="s">
        <v>17</v>
      </c>
      <c r="E4" s="74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195" customHeight="1" x14ac:dyDescent="0.25">
      <c r="A5" s="14" t="s">
        <v>33</v>
      </c>
      <c r="B5" s="26" t="s">
        <v>73</v>
      </c>
      <c r="C5" s="61" t="s">
        <v>1</v>
      </c>
      <c r="D5" s="61" t="s">
        <v>13</v>
      </c>
      <c r="E5" s="74"/>
      <c r="F5" s="16"/>
      <c r="G5" s="16"/>
      <c r="H5" s="16"/>
      <c r="I5" s="16"/>
      <c r="J5" s="16"/>
      <c r="K5" s="16"/>
      <c r="L5" s="16"/>
      <c r="M5" s="16"/>
    </row>
    <row r="6" spans="1:14" ht="54.75" customHeight="1" thickBot="1" x14ac:dyDescent="0.3">
      <c r="A6" s="53"/>
      <c r="B6" s="57"/>
      <c r="C6" s="54"/>
      <c r="D6" s="54"/>
      <c r="E6" s="55"/>
      <c r="F6" s="20"/>
      <c r="G6" s="85" t="s">
        <v>36</v>
      </c>
      <c r="H6" s="86"/>
      <c r="I6" s="87"/>
      <c r="J6" s="42">
        <f>SUM(J4:J5)</f>
        <v>0</v>
      </c>
      <c r="K6" s="42">
        <f>SUM(K4:K5)</f>
        <v>0</v>
      </c>
      <c r="L6" s="20"/>
      <c r="M6" s="20"/>
    </row>
    <row r="8" spans="1:14" ht="79.5" customHeight="1" x14ac:dyDescent="0.25">
      <c r="B8" s="78" t="s">
        <v>37</v>
      </c>
      <c r="C8" s="78"/>
      <c r="D8" s="78"/>
      <c r="E8" s="78"/>
      <c r="F8" s="78"/>
      <c r="G8" s="18"/>
      <c r="H8" s="20"/>
      <c r="I8" s="20"/>
      <c r="J8" s="20"/>
      <c r="K8" s="20"/>
      <c r="L8" s="20"/>
      <c r="M8" s="20"/>
      <c r="N8" s="20"/>
    </row>
    <row r="9" spans="1:14" ht="121.5" customHeight="1" x14ac:dyDescent="0.25">
      <c r="B9" s="18"/>
      <c r="C9" s="18"/>
      <c r="D9" s="18"/>
      <c r="E9" s="18"/>
      <c r="F9" s="18"/>
      <c r="G9" s="18"/>
      <c r="H9" s="79" t="s">
        <v>38</v>
      </c>
      <c r="I9" s="79"/>
      <c r="J9" s="79"/>
      <c r="K9" s="79"/>
      <c r="L9" s="79"/>
      <c r="M9" s="79"/>
      <c r="N9" s="79"/>
    </row>
    <row r="10" spans="1:14" ht="76.5" customHeight="1" x14ac:dyDescent="0.25"/>
  </sheetData>
  <mergeCells count="4">
    <mergeCell ref="B8:F8"/>
    <mergeCell ref="H9:N9"/>
    <mergeCell ref="G6:I6"/>
    <mergeCell ref="E4:E5"/>
  </mergeCells>
  <conditionalFormatting sqref="D4:D5">
    <cfRule type="containsText" dxfId="90" priority="1" operator="containsText" text="pbc">
      <formula>NOT(ISERROR(SEARCH("pbc",#REF!)))</formula>
    </cfRule>
  </conditionalFormatting>
  <conditionalFormatting sqref="D4:D5">
    <cfRule type="containsText" dxfId="89" priority="2" operator="containsText" text="ZHW.OM">
      <formula>NOT(ISERROR(SEARCH("ZHW.OM",#REF!)))</formula>
    </cfRule>
    <cfRule type="containsText" dxfId="88" priority="2" operator="containsText" text="MS">
      <formula>NOT(ISERROR(SEARCH("MS",#REF!)))</formula>
    </cfRule>
    <cfRule type="containsText" dxfId="87" priority="3" operator="containsText" text="PBC">
      <formula>NOT(ISERROR(SEARCH("PBC",#REF!)))</formula>
    </cfRule>
    <cfRule type="containsText" dxfId="86" priority="4" operator="containsText" text="PB">
      <formula>NOT(ISERROR(SEARCH("PB",#REF!)))</formula>
    </cfRule>
    <cfRule type="containsText" dxfId="85" priority="5" operator="containsText" text="ps">
      <formula>NOT(ISERROR(SEARCH("ps",#REF!)))</formula>
    </cfRule>
  </conditionalFormatting>
  <pageMargins left="0.7" right="0.7" top="0.75" bottom="0.75" header="0.3" footer="0.3"/>
  <pageSetup paperSize="9" scale="4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58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118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96.5" customHeight="1" x14ac:dyDescent="0.25">
      <c r="A4" s="14" t="s">
        <v>33</v>
      </c>
      <c r="B4" s="46" t="str">
        <f>'[1]Zbiorcze zestawienie'!C51</f>
        <v>Końcówki jednorazowe do pipet automatycznych 20-300 μl. Całkowita długość końcówki 55mm. Niewielka zwilżalność. W ysoka stabilność
temperaturowa (możliwość autoklawowania w temperaturze 121oC, w opakowaniu i bez folii).
Precyzyjny kształt. Odporność na autoklawowanie i działanie chemikaliów.  Końcówki wyprodukowane z najwyższej jakości polipropy lenu bez dodatku plastyfikatorów, biocydów, oleamidów – wymagane poświadczenie certyfikatem. Zgodność z dyrektywą IVD 98/79/EC. Tacki do uzupełniania pudełek.
Opakowanie: 10 tacek
po 96 końcówek (960 końcówek).</v>
      </c>
      <c r="C4" s="23" t="str">
        <f>'[1]Zbiorcze zestawienie'!D51</f>
        <v>10 OPAK. A' 10 TACEK PO 96 KOŃCOWEK</v>
      </c>
      <c r="D4" s="25" t="str">
        <f>'[1]Zbiorcze zestawienie'!E51</f>
        <v>PS</v>
      </c>
      <c r="E4" s="74" t="s">
        <v>139</v>
      </c>
      <c r="F4" s="16"/>
      <c r="G4" s="16"/>
      <c r="H4" s="16"/>
      <c r="I4" s="16"/>
      <c r="J4" s="16"/>
      <c r="K4" s="16"/>
      <c r="L4" s="16"/>
      <c r="M4" s="16"/>
    </row>
    <row r="5" spans="1:14" ht="162" customHeight="1" thickBot="1" x14ac:dyDescent="0.3">
      <c r="A5" s="14" t="s">
        <v>35</v>
      </c>
      <c r="B5" s="22" t="str">
        <f>'[1]Zbiorcze zestawienie'!C52</f>
        <v xml:space="preserve">
 Końcówki (TIPS – box) 20-300 μl do pipet automatycznych Eppendorf w opakowaniu
wielorazowym, do uzupełniania tackami.  Wysoka stabilność temperaturowa końcówek. Odporność na autoklawowanie (121 st.  C, 20 minut) w opakowaniu, niesterylne, długość końcówek 55 mm. Końcówki wyprodukowane z najwyższej jakości polipropylenu bez dodatku
plastyfikatorów, biocydów, oleamidów (wymagane poświadczenie certyfikatem).Zgodność z dyrektywą IVD 98/79/EC.  </v>
      </c>
      <c r="C5" s="23" t="str">
        <f>'[1]Zbiorcze zestawienie'!D52</f>
        <v>20 OPAK. A' 96 KOŃCÓWEK</v>
      </c>
      <c r="D5" s="25" t="str">
        <f>'[1]Zbiorcze zestawienie'!E52</f>
        <v>PS</v>
      </c>
      <c r="E5" s="74"/>
      <c r="F5" s="16"/>
      <c r="G5" s="17"/>
      <c r="H5" s="17"/>
      <c r="I5" s="17"/>
      <c r="J5" s="17"/>
      <c r="K5" s="17"/>
      <c r="L5" s="16"/>
      <c r="M5" s="16"/>
    </row>
    <row r="6" spans="1:14" ht="16.5" customHeight="1" thickBot="1" x14ac:dyDescent="0.3">
      <c r="F6" s="18"/>
      <c r="G6" s="75" t="s">
        <v>36</v>
      </c>
      <c r="H6" s="76"/>
      <c r="I6" s="77"/>
      <c r="J6" s="19">
        <f>SUM(J4:J5)</f>
        <v>0</v>
      </c>
      <c r="K6" s="19">
        <f>SUM(K4:K5)</f>
        <v>0</v>
      </c>
      <c r="L6" s="18"/>
      <c r="M6" s="18"/>
    </row>
    <row r="8" spans="1:14" ht="79.5" customHeight="1" x14ac:dyDescent="0.25">
      <c r="B8" s="78" t="s">
        <v>37</v>
      </c>
      <c r="C8" s="78"/>
      <c r="D8" s="78"/>
      <c r="E8" s="78"/>
      <c r="F8" s="78"/>
      <c r="G8" s="18"/>
      <c r="H8" s="20"/>
      <c r="I8" s="20"/>
      <c r="J8" s="20"/>
      <c r="K8" s="20"/>
      <c r="L8" s="20"/>
      <c r="M8" s="20"/>
      <c r="N8" s="20"/>
    </row>
    <row r="9" spans="1:14" ht="121.5" customHeight="1" x14ac:dyDescent="0.25">
      <c r="B9" s="18"/>
      <c r="C9" s="18"/>
      <c r="D9" s="18"/>
      <c r="E9" s="18"/>
      <c r="F9" s="18"/>
      <c r="G9" s="18"/>
      <c r="H9" s="79" t="s">
        <v>38</v>
      </c>
      <c r="I9" s="79"/>
      <c r="J9" s="79"/>
      <c r="K9" s="79"/>
      <c r="L9" s="79"/>
      <c r="M9" s="79"/>
      <c r="N9" s="79"/>
    </row>
    <row r="10" spans="1:14" ht="76.5" customHeight="1" x14ac:dyDescent="0.25"/>
  </sheetData>
  <mergeCells count="4">
    <mergeCell ref="E4:E5"/>
    <mergeCell ref="G6:I6"/>
    <mergeCell ref="B8:F8"/>
    <mergeCell ref="H9:N9"/>
  </mergeCells>
  <pageMargins left="0.7" right="0.7" top="0.75" bottom="0.75" header="0.3" footer="0.3"/>
  <pageSetup paperSize="9" scale="4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70" zoomScaleNormal="70" workbookViewId="0">
      <selection activeCell="F10" sqref="F10"/>
    </sheetView>
  </sheetViews>
  <sheetFormatPr defaultRowHeight="15" x14ac:dyDescent="0.25"/>
  <cols>
    <col min="1" max="1" width="11.28515625" customWidth="1"/>
    <col min="2" max="2" width="37.85546875" customWidth="1"/>
    <col min="3" max="3" width="19.7109375" customWidth="1"/>
    <col min="4" max="4" width="16.140625" customWidth="1"/>
    <col min="5" max="5" width="36.140625" customWidth="1"/>
    <col min="6" max="6" width="15" customWidth="1"/>
    <col min="7" max="7" width="13.42578125" customWidth="1"/>
    <col min="9" max="9" width="13.28515625" customWidth="1"/>
    <col min="11" max="11" width="17.140625" customWidth="1"/>
    <col min="12" max="12" width="30.42578125" customWidth="1"/>
    <col min="13" max="13" width="29.7109375" customWidth="1"/>
    <col min="14" max="14" width="26" customWidth="1"/>
  </cols>
  <sheetData>
    <row r="1" spans="1:14" ht="169.5" customHeight="1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199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32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31.25" customHeight="1" x14ac:dyDescent="0.25">
      <c r="A4" s="14" t="s">
        <v>33</v>
      </c>
      <c r="B4" s="26" t="s">
        <v>202</v>
      </c>
      <c r="C4" s="70" t="s">
        <v>88</v>
      </c>
      <c r="D4" s="61" t="s">
        <v>2</v>
      </c>
      <c r="E4" s="82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139.5" customHeight="1" thickBot="1" x14ac:dyDescent="0.3">
      <c r="A5" s="14" t="s">
        <v>35</v>
      </c>
      <c r="B5" s="26" t="s">
        <v>201</v>
      </c>
      <c r="C5" s="61" t="s">
        <v>89</v>
      </c>
      <c r="D5" s="61" t="s">
        <v>2</v>
      </c>
      <c r="E5" s="83"/>
      <c r="F5" s="16"/>
      <c r="G5" s="16"/>
      <c r="H5" s="16"/>
      <c r="I5" s="16"/>
      <c r="J5" s="16"/>
      <c r="K5" s="16"/>
      <c r="L5" s="16"/>
      <c r="M5" s="16"/>
    </row>
    <row r="6" spans="1:14" ht="28.5" customHeight="1" thickBot="1" x14ac:dyDescent="0.3">
      <c r="G6" s="75" t="s">
        <v>36</v>
      </c>
      <c r="H6" s="76"/>
      <c r="I6" s="77"/>
      <c r="J6" s="19">
        <f>SUM(J5:J5)</f>
        <v>0</v>
      </c>
      <c r="K6" s="19">
        <f>SUM(K5:K5)</f>
        <v>0</v>
      </c>
    </row>
    <row r="7" spans="1:14" ht="108.75" customHeight="1" x14ac:dyDescent="0.25">
      <c r="B7" s="78" t="s">
        <v>37</v>
      </c>
      <c r="C7" s="78"/>
      <c r="D7" s="78"/>
      <c r="E7" s="78"/>
      <c r="F7" s="78"/>
      <c r="G7" s="18"/>
      <c r="H7" s="20"/>
      <c r="I7" s="20"/>
      <c r="J7" s="20"/>
      <c r="K7" s="20"/>
      <c r="L7" s="20"/>
      <c r="M7" s="20"/>
      <c r="N7" s="20"/>
    </row>
    <row r="8" spans="1:14" ht="87" customHeight="1" x14ac:dyDescent="0.25">
      <c r="B8" s="18"/>
      <c r="C8" s="18"/>
      <c r="D8" s="18"/>
      <c r="E8" s="18"/>
      <c r="F8" s="18"/>
      <c r="G8" s="18"/>
      <c r="H8" s="79" t="s">
        <v>38</v>
      </c>
      <c r="I8" s="79"/>
      <c r="J8" s="79"/>
      <c r="K8" s="79"/>
      <c r="L8" s="79"/>
      <c r="M8" s="79"/>
      <c r="N8" s="79"/>
    </row>
  </sheetData>
  <mergeCells count="4">
    <mergeCell ref="H8:N8"/>
    <mergeCell ref="E4:E5"/>
    <mergeCell ref="G6:I6"/>
    <mergeCell ref="B7:F7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pbc" id="{267521A4-6D97-4AB5-9408-7065F4259EFA}">
            <xm:f>NOT(ISERROR(SEARCH("pbc",'[Opis przedmiotu zamówienia drobne art. laboratoryjne 2018.xlsx]Zbiorcze zestawienie'!#REF!)))</xm:f>
            <x14:dxf>
              <fill>
                <patternFill>
                  <bgColor rgb="FF7030A0"/>
                </patternFill>
              </fill>
            </x14:dxf>
          </x14:cfRule>
          <xm:sqref>D4:D5</xm:sqref>
        </x14:conditionalFormatting>
        <x14:conditionalFormatting xmlns:xm="http://schemas.microsoft.com/office/excel/2006/main">
          <x14:cfRule type="containsText" priority="1" operator="containsText" text="ZHW.OM" id="{44EA601F-B9A0-4E82-960A-A87C40D38534}">
            <xm:f>NOT(ISERROR(SEARCH("ZHW.OM",'[Opis przedmiotu zamówienia drobne art. laboratoryjne 2018.xlsx]Zbiorcze zestawienie'!#REF!)))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" operator="containsText" text="MS" id="{4998BAA4-5A69-4823-86D2-D1E4DF225CDD}">
            <xm:f>NOT(ISERROR(SEARCH("MS",'[Opis przedmiotu zamówienia drobne art. laboratoryjne 2018.xlsx]Zbiorcze zestawienie'!#REF!)))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3" operator="containsText" text="PBC" id="{3810B889-4E8A-4BA6-95DF-303944AB7682}">
            <xm:f>NOT(ISERROR(SEARCH("PBC",'[Opis przedmiotu zamówienia drobne art. laboratoryjne 2018.xlsx]Zbiorcze zestawienie'!#REF!)))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4" operator="containsText" text="PB" id="{43A68904-9D0F-4C43-AC25-7BFD9E5B11BA}">
            <xm:f>NOT(ISERROR(SEARCH("PB",'[Opis przedmiotu zamówienia drobne art. laboratoryjne 2018.xlsx]Zbiorcze zestawienie'!#REF!)))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5" operator="containsText" text="ps" id="{EDC6854A-1F90-41BC-9F8D-1471A15D0429}">
            <xm:f>NOT(ISERROR(SEARCH("ps",'[Opis przedmiotu zamówienia drobne art. laboratoryjne 2018.xlsx]Zbiorcze zestawienie'!#REF!)))</xm:f>
            <x14:dxf>
              <fill>
                <patternFill>
                  <bgColor rgb="FF92D050"/>
                </patternFill>
              </fill>
            </x14:dxf>
          </x14:cfRule>
          <xm:sqref>D4:D5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zoomScaleNormal="100" workbookViewId="0">
      <selection sqref="A1:N9"/>
    </sheetView>
  </sheetViews>
  <sheetFormatPr defaultRowHeight="15" x14ac:dyDescent="0.25"/>
  <cols>
    <col min="1" max="1" width="11.28515625" customWidth="1"/>
    <col min="2" max="2" width="37.85546875" customWidth="1"/>
    <col min="3" max="3" width="19.7109375" customWidth="1"/>
    <col min="4" max="4" width="16.140625" customWidth="1"/>
    <col min="5" max="5" width="36.140625" customWidth="1"/>
    <col min="6" max="6" width="15" customWidth="1"/>
    <col min="7" max="7" width="13.42578125" customWidth="1"/>
    <col min="9" max="9" width="13.28515625" customWidth="1"/>
    <col min="11" max="11" width="17.140625" customWidth="1"/>
    <col min="12" max="12" width="30.425781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140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32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57.5" customHeight="1" x14ac:dyDescent="0.25">
      <c r="A4" s="14" t="s">
        <v>33</v>
      </c>
      <c r="B4" s="26" t="s">
        <v>198</v>
      </c>
      <c r="C4" s="61" t="s">
        <v>196</v>
      </c>
      <c r="D4" s="61" t="s">
        <v>2</v>
      </c>
      <c r="E4" s="82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157.5" customHeight="1" thickBot="1" x14ac:dyDescent="0.3">
      <c r="A5" s="14" t="s">
        <v>35</v>
      </c>
      <c r="B5" s="26" t="s">
        <v>200</v>
      </c>
      <c r="C5" s="61" t="s">
        <v>197</v>
      </c>
      <c r="D5" s="61" t="s">
        <v>2</v>
      </c>
      <c r="E5" s="83"/>
      <c r="F5" s="16"/>
      <c r="G5" s="16"/>
      <c r="H5" s="16"/>
      <c r="I5" s="16"/>
      <c r="J5" s="16"/>
      <c r="K5" s="16"/>
      <c r="L5" s="16"/>
      <c r="M5" s="16"/>
    </row>
    <row r="6" spans="1:14" ht="15.75" thickBot="1" x14ac:dyDescent="0.3">
      <c r="G6" s="75" t="s">
        <v>36</v>
      </c>
      <c r="H6" s="76"/>
      <c r="I6" s="77"/>
      <c r="J6" s="19">
        <f>SUM(J5:J5)</f>
        <v>0</v>
      </c>
      <c r="K6" s="19">
        <f>SUM(K5:K5)</f>
        <v>0</v>
      </c>
    </row>
    <row r="7" spans="1:14" ht="79.5" customHeight="1" x14ac:dyDescent="0.25">
      <c r="B7" s="93" t="s">
        <v>37</v>
      </c>
      <c r="C7" s="93"/>
      <c r="D7" s="93"/>
      <c r="E7" s="93"/>
      <c r="F7" s="93"/>
      <c r="G7" s="18"/>
      <c r="H7" s="20"/>
      <c r="I7" s="20"/>
      <c r="J7" s="20"/>
      <c r="K7" s="20"/>
      <c r="L7" s="20"/>
      <c r="M7" s="20"/>
      <c r="N7" s="20"/>
    </row>
    <row r="8" spans="1:14" ht="121.5" customHeight="1" x14ac:dyDescent="0.25">
      <c r="B8" s="18"/>
      <c r="C8" s="18"/>
      <c r="D8" s="18"/>
      <c r="E8" s="18"/>
      <c r="F8" s="18"/>
      <c r="G8" s="18"/>
      <c r="H8" s="79" t="s">
        <v>38</v>
      </c>
      <c r="I8" s="79"/>
      <c r="J8" s="79"/>
      <c r="K8" s="79"/>
      <c r="L8" s="79"/>
      <c r="M8" s="79"/>
      <c r="N8" s="79"/>
    </row>
    <row r="9" spans="1:14" ht="76.5" customHeight="1" x14ac:dyDescent="0.25"/>
  </sheetData>
  <mergeCells count="4">
    <mergeCell ref="B7:F7"/>
    <mergeCell ref="H8:N8"/>
    <mergeCell ref="G6:I6"/>
    <mergeCell ref="E4:E5"/>
  </mergeCells>
  <pageMargins left="0.7" right="0.7" top="0.75" bottom="0.75" header="0.3" footer="0.3"/>
  <pageSetup paperSize="9" scale="4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pbc" id="{003243EA-43FB-4F99-B902-1FD1123AE307}">
            <xm:f>NOT(ISERROR(SEARCH("pbc",'[Opis przedmiotu zamówienia drobne art. laboratoryjne 2018.xlsx]Zbiorcze zestawienie'!#REF!)))</xm:f>
            <x14:dxf>
              <fill>
                <patternFill>
                  <bgColor rgb="FF7030A0"/>
                </patternFill>
              </fill>
            </x14:dxf>
          </x14:cfRule>
          <xm:sqref>D4:D5</xm:sqref>
        </x14:conditionalFormatting>
        <x14:conditionalFormatting xmlns:xm="http://schemas.microsoft.com/office/excel/2006/main">
          <x14:cfRule type="containsText" priority="2" operator="containsText" text="ZHW.OM" id="{22336E12-0DA0-4138-9AD4-7DAFB6BCC543}">
            <xm:f>NOT(ISERROR(SEARCH("ZHW.OM",'[Opis przedmiotu zamówienia drobne art. laboratoryjne 2018.xlsx]Zbiorcze zestawienie'!#REF!)))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text="PBC" id="{99F6FE7F-6BE4-4BA5-8C39-839796650D77}">
            <xm:f>NOT(ISERROR(SEARCH("PBC",'[Opis przedmiotu zamówienia drobne art. laboratoryjne 2018.xlsx]Zbiorcze zestawienie'!#REF!)))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4" operator="containsText" text="PB" id="{078E2700-21BB-4202-9AAA-AF224BD1E893}">
            <xm:f>NOT(ISERROR(SEARCH("PB",'[Opis przedmiotu zamówienia drobne art. laboratoryjne 2018.xlsx]Zbiorcze zestawienie'!#REF!)))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5" operator="containsText" text="ps" id="{ECB54EB3-7DAD-49E5-B045-0B1C35F7FB0E}">
            <xm:f>NOT(ISERROR(SEARCH("ps",'[Opis przedmiotu zamówienia drobne art. laboratoryjne 2018.xlsx]Zbiorcze zestawienie'!#REF!)))</xm:f>
            <x14:dxf>
              <fill>
                <patternFill>
                  <bgColor rgb="FF92D050"/>
                </patternFill>
              </fill>
            </x14:dxf>
          </x14:cfRule>
          <xm:sqref>D4:D5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="70" zoomScaleNormal="70" workbookViewId="0">
      <selection activeCell="A2" sqref="A2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143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32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56" customHeight="1" x14ac:dyDescent="0.25">
      <c r="A4" s="14" t="s">
        <v>33</v>
      </c>
      <c r="B4" s="46" t="str">
        <f>'[1]Zbiorcze zestawienie'!C58</f>
        <v xml:space="preserve"> Pipeta automatyczna jednokanałowa 30-300 μl;  z mechanizmem ustawiania pojemności, uniemożliwiającym przypadkową zmianę nastawu w trakcie pipetowania. Posiadająca regulowaną (nawet o 120°), wygodną podpórkę na palec. Łatwe zrzucanie końcówek.Powłoka z jonów srebra na powierzchni pipety zapobiega rozwojowi mikroorganizmów. Przycisk pipetowania można swobodnie obracać, gdy nie jest w pozycji zablokowanej.  Lekkie i płynne działanie. Kompatybilna z końcówkami Finntip Flex 300.</v>
      </c>
      <c r="C4" s="23" t="str">
        <f>'[1]Zbiorcze zestawienie'!D58</f>
        <v>4 SZT.</v>
      </c>
      <c r="D4" s="25" t="str">
        <f>'[1]Zbiorcze zestawienie'!E58</f>
        <v>PS</v>
      </c>
      <c r="E4" s="74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156" customHeight="1" x14ac:dyDescent="0.25">
      <c r="A5" s="14" t="s">
        <v>35</v>
      </c>
      <c r="B5" s="46" t="str">
        <f>'[1]Zbiorcze zestawienie'!C59</f>
        <v xml:space="preserve"> Pipeta automatyczna jednokanałowa 20-200 μl; lekka, z  dużym licznikiem nastawy pojemności , dzięki czemu możliwy jest szybki odczyt ustawionej objętości. Wyposażone w dwufunkcyjny przycisk pipetowania. Umożliwia płynne i niewymagające wysiłku pipetowanie. Mechanizm ustawiania objętości jest izolowany termicznie, co umożliwia zachowanie dokładności nawet podczas długich serii pipetowań. Mechanizm ustawiania pojemności jest skonstruowany w sposób uniemożliwiający przypadkową zmianę nastawu w trakcie pipetowania. Całkowicie autoklawowalne. Kompatybilna z końcówkami Finntip Flex 200.</v>
      </c>
      <c r="C5" s="23" t="str">
        <f>'[1]Zbiorcze zestawienie'!D59</f>
        <v>3 SZT.</v>
      </c>
      <c r="D5" s="25" t="str">
        <f>'[1]Zbiorcze zestawienie'!E59</f>
        <v>PS</v>
      </c>
      <c r="E5" s="74"/>
      <c r="F5" s="16"/>
      <c r="G5" s="16"/>
      <c r="H5" s="16"/>
      <c r="I5" s="16"/>
      <c r="J5" s="16"/>
      <c r="K5" s="16"/>
      <c r="L5" s="16"/>
      <c r="M5" s="16"/>
    </row>
    <row r="6" spans="1:14" ht="156" customHeight="1" x14ac:dyDescent="0.25">
      <c r="A6" s="14" t="s">
        <v>42</v>
      </c>
      <c r="B6" s="46" t="str">
        <f>'[1]Zbiorcze zestawienie'!C60</f>
        <v xml:space="preserve"> Pipeta automatyczna
jednokanałowa 100-1000 μl;  z mechanizmem ustawiania pojemności, uniemożliwiającym przypadkową zmianę nastawu w trakcie pipetowania. Posiadająca regulowaną (nawet o 120°), wygodną podpórkę na palec. Łatwe zrzucanie końcówek.Powłoka z jonów srebra na powierzchni pipety zapobiega rozwojowi mikroorganizmów. Przycisk pipetowania można swobodnie obracać, gdy nie jest w pozycji zablokowanej.  Lekkie i płynne działanie. Kompatybilna z końcówkami Finntip Flex 1000.</v>
      </c>
      <c r="C6" s="23" t="str">
        <f>'[1]Zbiorcze zestawienie'!D60</f>
        <v>4 SZT.</v>
      </c>
      <c r="D6" s="25" t="str">
        <f>'[1]Zbiorcze zestawienie'!E60</f>
        <v>PS</v>
      </c>
      <c r="E6" s="74"/>
      <c r="F6" s="16"/>
      <c r="G6" s="16"/>
      <c r="H6" s="16"/>
      <c r="I6" s="16"/>
      <c r="J6" s="16"/>
      <c r="K6" s="16"/>
      <c r="L6" s="16"/>
      <c r="M6" s="16"/>
    </row>
    <row r="7" spans="1:14" ht="156" customHeight="1" x14ac:dyDescent="0.25">
      <c r="A7" s="14" t="s">
        <v>43</v>
      </c>
      <c r="B7" s="46" t="str">
        <f>'[1]Zbiorcze zestawienie'!C61</f>
        <v xml:space="preserve"> Pipeta automatyczna jednokanałowa 0,5-5 ml;  z mechanizmem ustawiania pojemności, uniemożliwiającym przypadkową zmianę nastawu w trakcie pipetowania. Posiadająca regulowaną (nawet o 120°), wygodną podpórkę na palec. Łatwe zrzucanie końcówek.Powłoka z jonów srebra na powierzchni pipety zapobiega rozwojowi mikroorganizmów. Przycisk pipetowania można swobodnie obracać, gdy nie jest w pozycji zablokowanej.  Lekkie i płynne działanie. 
</v>
      </c>
      <c r="C7" s="23" t="str">
        <f>'[1]Zbiorcze zestawienie'!D61</f>
        <v>3 SZT.</v>
      </c>
      <c r="D7" s="25" t="str">
        <f>'[1]Zbiorcze zestawienie'!E61</f>
        <v>PS</v>
      </c>
      <c r="E7" s="74"/>
      <c r="F7" s="16"/>
      <c r="G7" s="16"/>
      <c r="H7" s="16"/>
      <c r="I7" s="16"/>
      <c r="J7" s="16"/>
      <c r="K7" s="16"/>
      <c r="L7" s="16"/>
      <c r="M7" s="16"/>
    </row>
    <row r="8" spans="1:14" ht="156" customHeight="1" x14ac:dyDescent="0.25">
      <c r="A8" s="14" t="s">
        <v>44</v>
      </c>
      <c r="B8" s="46" t="str">
        <f>'[1]Zbiorcze zestawienie'!C62</f>
        <v>Pipeta automatyczna jednokanałowa 10-100 μl;  z mechanizmem ustawiania pojemności, uniemożliwiającym przypadkową zmianę nastawu w trakcie pipetowania. Posiadająca regulowaną (nawet o 120°), wygodną podpórkę na palec. Łatwe zrzucanie końcówek.Powłoka z jonów srebra na powierzchni pipety zapobiega rozwojowi mikroorganizmów. Przycisk pipetowania można swobodnie obracać, gdy nie jest w pozycji zablokowanej.  Lekkie i płynne działanie. Kompatybilna z końcówkami Finntip Flex 200.</v>
      </c>
      <c r="C8" s="23" t="str">
        <f>'[1]Zbiorcze zestawienie'!D62</f>
        <v>4 SZT.</v>
      </c>
      <c r="D8" s="25" t="str">
        <f>'[1]Zbiorcze zestawienie'!E62</f>
        <v>PS</v>
      </c>
      <c r="E8" s="74"/>
      <c r="F8" s="16"/>
      <c r="G8" s="16"/>
      <c r="H8" s="16"/>
      <c r="I8" s="16"/>
      <c r="J8" s="16"/>
      <c r="K8" s="16"/>
      <c r="L8" s="16"/>
      <c r="M8" s="16"/>
    </row>
    <row r="9" spans="1:14" ht="156" customHeight="1" x14ac:dyDescent="0.25">
      <c r="A9" s="14" t="s">
        <v>47</v>
      </c>
      <c r="B9" s="46" t="str">
        <f>'[1]Zbiorcze zestawienie'!C63</f>
        <v>Pipeta automatyczna ośmiokanałowa 30-300 μl;  z  mechanizmem , który zmniejsza siłę potrzebną do zrzucenia wielu końcówek jednocześnie. Posiadaj regulowaną (nawet o 120°), wygodną podpórkę na palec. Mechanizm ustawiania pojemności jest skonstruowany w sposób uniemożliwiający przypadkową zmianę nastawu w trakcie pipetowania. Lekkie i płynne działanie.  Powłoka z jonów srebra na powierzchni pipety zapobiega rozwojowi mikroorganizmów. Przycisk pipetowania można swobodnie obracać, gdy nie jest w pozycji zablokowanej. Kompatybilna z końcówkami Finntip Flex 300.</v>
      </c>
      <c r="C9" s="23" t="str">
        <f>'[1]Zbiorcze zestawienie'!D63</f>
        <v>6 SZT.</v>
      </c>
      <c r="D9" s="25" t="str">
        <f>'[1]Zbiorcze zestawienie'!E63</f>
        <v>PS</v>
      </c>
      <c r="E9" s="74"/>
      <c r="F9" s="16"/>
      <c r="G9" s="16"/>
      <c r="H9" s="16"/>
      <c r="I9" s="16"/>
      <c r="J9" s="16"/>
      <c r="K9" s="16"/>
      <c r="L9" s="16"/>
      <c r="M9" s="16"/>
    </row>
    <row r="10" spans="1:14" ht="156" customHeight="1" thickBot="1" x14ac:dyDescent="0.3">
      <c r="A10" s="14" t="s">
        <v>141</v>
      </c>
      <c r="B10" s="46" t="str">
        <f>'[1]Zbiorcze zestawienie'!C64</f>
        <v>Pipeta automatyczna
ośmiokanałowa 5-50 μl;  z  mechanizmem , który zmniejsza siłę potrzebną do zrzucenia wielu końcówek jednocześnie. Posiadaj regulowaną (nawet o 120°), wygodną podpórkę na palec. Mechanizm ustawiania pojemności jest skonstruowany w sposób uniemożliwiający przypadkową zmianę nastawu w trakcie pipetowania. Lekkie i płynne działanie.  Powłoka z jonów srebra na powierzchni pipety zapobiega rozwojowi mikroorganizmów. Przycisk pipetowania można swobodnie obracać, gdy nie jest w pozycji zablokowanej. Kompatybilna z końcówkami Finntip Flex 200.</v>
      </c>
      <c r="C10" s="23" t="str">
        <f>'[1]Zbiorcze zestawienie'!D64</f>
        <v>4 SZT.</v>
      </c>
      <c r="D10" s="25" t="str">
        <f>'[1]Zbiorcze zestawienie'!E64</f>
        <v>PS</v>
      </c>
      <c r="E10" s="74"/>
      <c r="F10" s="16"/>
      <c r="G10" s="16"/>
      <c r="H10" s="16"/>
      <c r="I10" s="16"/>
      <c r="J10" s="16"/>
      <c r="K10" s="16"/>
      <c r="L10" s="16"/>
      <c r="M10" s="16"/>
    </row>
    <row r="11" spans="1:14" ht="15.75" thickBot="1" x14ac:dyDescent="0.3">
      <c r="G11" s="75" t="s">
        <v>36</v>
      </c>
      <c r="H11" s="76"/>
      <c r="I11" s="77"/>
      <c r="J11" s="19">
        <f>SUM(J9:J10)</f>
        <v>0</v>
      </c>
      <c r="K11" s="19">
        <f>SUM(K9:K10)</f>
        <v>0</v>
      </c>
    </row>
    <row r="12" spans="1:14" ht="79.5" customHeight="1" x14ac:dyDescent="0.25">
      <c r="B12" s="78" t="s">
        <v>37</v>
      </c>
      <c r="C12" s="78"/>
      <c r="D12" s="78"/>
      <c r="E12" s="78"/>
      <c r="F12" s="78"/>
      <c r="G12" s="18"/>
      <c r="H12" s="20"/>
      <c r="I12" s="20"/>
      <c r="J12" s="20"/>
      <c r="K12" s="20"/>
      <c r="L12" s="20"/>
      <c r="M12" s="20"/>
      <c r="N12" s="20"/>
    </row>
    <row r="13" spans="1:14" ht="121.5" customHeight="1" x14ac:dyDescent="0.25">
      <c r="B13" s="18"/>
      <c r="C13" s="18"/>
      <c r="D13" s="18"/>
      <c r="E13" s="18"/>
      <c r="F13" s="18"/>
      <c r="G13" s="18"/>
      <c r="H13" s="79" t="s">
        <v>38</v>
      </c>
      <c r="I13" s="79"/>
      <c r="J13" s="79"/>
      <c r="K13" s="79"/>
      <c r="L13" s="79"/>
      <c r="M13" s="79"/>
      <c r="N13" s="79"/>
    </row>
    <row r="14" spans="1:14" ht="76.5" customHeight="1" x14ac:dyDescent="0.25"/>
  </sheetData>
  <mergeCells count="4">
    <mergeCell ref="B12:F12"/>
    <mergeCell ref="H13:N13"/>
    <mergeCell ref="E4:E10"/>
    <mergeCell ref="G11:I11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="115" zoomScaleNormal="115"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41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189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77.25" customHeight="1" x14ac:dyDescent="0.25">
      <c r="A4" s="14" t="s">
        <v>33</v>
      </c>
      <c r="B4" s="67" t="s">
        <v>179</v>
      </c>
      <c r="C4" s="23" t="s">
        <v>180</v>
      </c>
      <c r="D4" s="25" t="s">
        <v>17</v>
      </c>
      <c r="E4" s="74" t="s">
        <v>110</v>
      </c>
      <c r="F4" s="16"/>
      <c r="G4" s="16"/>
      <c r="H4" s="16"/>
      <c r="I4" s="16"/>
      <c r="J4" s="16"/>
      <c r="K4" s="16"/>
      <c r="L4" s="16"/>
      <c r="M4" s="16"/>
    </row>
    <row r="5" spans="1:14" ht="77.25" customHeight="1" x14ac:dyDescent="0.25">
      <c r="A5" s="14" t="s">
        <v>35</v>
      </c>
      <c r="B5" s="67" t="s">
        <v>181</v>
      </c>
      <c r="C5" s="23" t="s">
        <v>16</v>
      </c>
      <c r="D5" s="25" t="s">
        <v>17</v>
      </c>
      <c r="E5" s="74"/>
      <c r="F5" s="16"/>
      <c r="G5" s="17"/>
      <c r="H5" s="17"/>
      <c r="I5" s="17"/>
      <c r="J5" s="17"/>
      <c r="K5" s="17"/>
      <c r="L5" s="16"/>
      <c r="M5" s="16"/>
    </row>
    <row r="6" spans="1:14" ht="77.25" customHeight="1" x14ac:dyDescent="0.25">
      <c r="A6" s="14" t="s">
        <v>42</v>
      </c>
      <c r="B6" s="67" t="s">
        <v>182</v>
      </c>
      <c r="C6" s="23" t="s">
        <v>183</v>
      </c>
      <c r="D6" s="25" t="s">
        <v>9</v>
      </c>
      <c r="E6" s="74"/>
      <c r="F6" s="16"/>
      <c r="G6" s="17"/>
      <c r="H6" s="17"/>
      <c r="I6" s="17"/>
      <c r="J6" s="17"/>
      <c r="K6" s="17"/>
      <c r="L6" s="16"/>
      <c r="M6" s="16"/>
    </row>
    <row r="7" spans="1:14" ht="77.25" customHeight="1" thickBot="1" x14ac:dyDescent="0.3">
      <c r="A7" s="14" t="s">
        <v>43</v>
      </c>
      <c r="B7" s="67" t="s">
        <v>111</v>
      </c>
      <c r="C7" s="23" t="s">
        <v>12</v>
      </c>
      <c r="D7" s="25" t="s">
        <v>13</v>
      </c>
      <c r="E7" s="74"/>
      <c r="F7" s="16"/>
      <c r="G7" s="17"/>
      <c r="H7" s="17"/>
      <c r="I7" s="17"/>
      <c r="J7" s="17"/>
      <c r="K7" s="17"/>
      <c r="L7" s="16"/>
      <c r="M7" s="16"/>
    </row>
    <row r="8" spans="1:14" ht="16.5" customHeight="1" thickBot="1" x14ac:dyDescent="0.3">
      <c r="F8" s="18"/>
      <c r="G8" s="75" t="s">
        <v>36</v>
      </c>
      <c r="H8" s="76"/>
      <c r="I8" s="77"/>
      <c r="J8" s="19">
        <f>SUM(J4:J7)</f>
        <v>0</v>
      </c>
      <c r="K8" s="19">
        <f>SUM(K4:K7)</f>
        <v>0</v>
      </c>
      <c r="L8" s="18"/>
      <c r="M8" s="18"/>
    </row>
    <row r="10" spans="1:14" ht="79.5" customHeight="1" x14ac:dyDescent="0.25">
      <c r="B10" s="78" t="s">
        <v>37</v>
      </c>
      <c r="C10" s="78"/>
      <c r="D10" s="78"/>
      <c r="E10" s="78"/>
      <c r="F10" s="78"/>
      <c r="G10" s="18"/>
      <c r="H10" s="20"/>
      <c r="I10" s="20"/>
      <c r="J10" s="20"/>
      <c r="K10" s="20"/>
      <c r="L10" s="20"/>
      <c r="M10" s="20"/>
      <c r="N10" s="20"/>
    </row>
    <row r="11" spans="1:14" ht="121.5" customHeight="1" x14ac:dyDescent="0.25">
      <c r="B11" s="18"/>
      <c r="C11" s="18"/>
      <c r="D11" s="18"/>
      <c r="E11" s="18"/>
      <c r="F11" s="18"/>
      <c r="G11" s="18"/>
      <c r="H11" s="79" t="s">
        <v>38</v>
      </c>
      <c r="I11" s="79"/>
      <c r="J11" s="79"/>
      <c r="K11" s="79"/>
      <c r="L11" s="79"/>
      <c r="M11" s="79"/>
      <c r="N11" s="79"/>
    </row>
    <row r="12" spans="1:14" ht="76.5" customHeight="1" x14ac:dyDescent="0.25"/>
  </sheetData>
  <mergeCells count="4">
    <mergeCell ref="G8:I8"/>
    <mergeCell ref="B10:F10"/>
    <mergeCell ref="H11:N11"/>
    <mergeCell ref="E4:E7"/>
  </mergeCells>
  <pageMargins left="0.7" right="0.7" top="0.75" bottom="0.75" header="0.3" footer="0.3"/>
  <pageSetup paperSize="9" scale="4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59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68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80.75" customHeight="1" x14ac:dyDescent="0.25">
      <c r="A4" s="14" t="s">
        <v>33</v>
      </c>
      <c r="B4" s="67" t="s">
        <v>142</v>
      </c>
      <c r="C4" s="23" t="s">
        <v>5</v>
      </c>
      <c r="D4" s="25" t="s">
        <v>2</v>
      </c>
      <c r="E4" s="60" t="s">
        <v>34</v>
      </c>
      <c r="F4" s="16"/>
      <c r="G4" s="16"/>
      <c r="H4" s="16"/>
      <c r="I4" s="16"/>
      <c r="J4" s="16"/>
      <c r="K4" s="16"/>
      <c r="L4" s="16"/>
      <c r="M4" s="16"/>
    </row>
    <row r="6" spans="1:14" ht="79.5" customHeight="1" x14ac:dyDescent="0.25">
      <c r="B6" s="78" t="s">
        <v>37</v>
      </c>
      <c r="C6" s="78"/>
      <c r="D6" s="78"/>
      <c r="E6" s="78"/>
      <c r="F6" s="78"/>
      <c r="G6" s="18"/>
      <c r="H6" s="20"/>
      <c r="I6" s="20"/>
      <c r="J6" s="20"/>
      <c r="K6" s="20"/>
      <c r="L6" s="20"/>
      <c r="M6" s="20"/>
      <c r="N6" s="20"/>
    </row>
    <row r="7" spans="1:14" ht="121.5" customHeight="1" x14ac:dyDescent="0.25">
      <c r="B7" s="18"/>
      <c r="C7" s="18"/>
      <c r="D7" s="18"/>
      <c r="E7" s="18"/>
      <c r="F7" s="18"/>
      <c r="G7" s="18"/>
      <c r="H7" s="79" t="s">
        <v>38</v>
      </c>
      <c r="I7" s="79"/>
      <c r="J7" s="79"/>
      <c r="K7" s="79"/>
      <c r="L7" s="79"/>
      <c r="M7" s="79"/>
      <c r="N7" s="79"/>
    </row>
    <row r="8" spans="1:14" ht="76.5" customHeight="1" x14ac:dyDescent="0.25"/>
  </sheetData>
  <mergeCells count="2">
    <mergeCell ref="B6:F6"/>
    <mergeCell ref="H7:N7"/>
  </mergeCells>
  <pageMargins left="0.7" right="0.7" top="0.75" bottom="0.75" header="0.3" footer="0.3"/>
  <pageSetup paperSize="9" scale="4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Normal="100" zoomScalePageLayoutView="55" workbookViewId="0">
      <selection activeCell="A2" sqref="A2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60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178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53" customHeight="1" x14ac:dyDescent="0.25">
      <c r="A4" s="14" t="s">
        <v>33</v>
      </c>
      <c r="B4" s="67" t="s">
        <v>177</v>
      </c>
      <c r="C4" s="23" t="s">
        <v>174</v>
      </c>
      <c r="D4" s="25" t="e">
        <f>#REF!</f>
        <v>#REF!</v>
      </c>
      <c r="E4" s="74" t="s">
        <v>154</v>
      </c>
      <c r="F4" s="16"/>
      <c r="G4" s="16"/>
      <c r="H4" s="16"/>
      <c r="I4" s="16"/>
      <c r="J4" s="16"/>
      <c r="K4" s="16"/>
      <c r="L4" s="16"/>
      <c r="M4" s="16"/>
    </row>
    <row r="5" spans="1:14" ht="154.5" customHeight="1" x14ac:dyDescent="0.25">
      <c r="A5" s="14" t="s">
        <v>35</v>
      </c>
      <c r="B5" s="65" t="s">
        <v>176</v>
      </c>
      <c r="C5" s="23" t="s">
        <v>175</v>
      </c>
      <c r="D5" s="25" t="e">
        <f>#REF!</f>
        <v>#REF!</v>
      </c>
      <c r="E5" s="74"/>
      <c r="F5" s="16"/>
      <c r="G5" s="17"/>
      <c r="H5" s="17"/>
      <c r="I5" s="17"/>
      <c r="J5" s="17"/>
      <c r="K5" s="17"/>
      <c r="L5" s="16"/>
      <c r="M5" s="16"/>
    </row>
    <row r="6" spans="1:14" ht="154.5" customHeight="1" thickBot="1" x14ac:dyDescent="0.3">
      <c r="A6" s="14" t="s">
        <v>42</v>
      </c>
      <c r="B6" s="72" t="s">
        <v>193</v>
      </c>
      <c r="C6" s="23" t="s">
        <v>192</v>
      </c>
      <c r="D6" s="25" t="e">
        <f>#REF!</f>
        <v>#REF!</v>
      </c>
      <c r="E6" s="55"/>
      <c r="F6" s="16"/>
      <c r="G6" s="17"/>
      <c r="H6" s="17"/>
      <c r="I6" s="17"/>
      <c r="J6" s="17"/>
      <c r="K6" s="17"/>
      <c r="L6" s="16"/>
      <c r="M6" s="16"/>
    </row>
    <row r="7" spans="1:14" ht="16.5" customHeight="1" thickBot="1" x14ac:dyDescent="0.3">
      <c r="F7" s="18"/>
      <c r="G7" s="75" t="s">
        <v>36</v>
      </c>
      <c r="H7" s="76"/>
      <c r="I7" s="77"/>
      <c r="J7" s="19">
        <f>SUM(J4:J5)</f>
        <v>0</v>
      </c>
      <c r="K7" s="19">
        <f>SUM(K4:K5)</f>
        <v>0</v>
      </c>
      <c r="L7" s="18"/>
      <c r="M7" s="18"/>
    </row>
    <row r="9" spans="1:14" ht="79.5" customHeight="1" x14ac:dyDescent="0.25">
      <c r="B9" s="78" t="s">
        <v>37</v>
      </c>
      <c r="C9" s="78"/>
      <c r="D9" s="78"/>
      <c r="E9" s="78"/>
      <c r="F9" s="78"/>
      <c r="G9" s="18"/>
      <c r="H9" s="20"/>
      <c r="I9" s="20"/>
      <c r="J9" s="20"/>
      <c r="K9" s="20"/>
      <c r="L9" s="20"/>
      <c r="M9" s="20"/>
      <c r="N9" s="20"/>
    </row>
    <row r="10" spans="1:14" ht="121.5" customHeight="1" x14ac:dyDescent="0.25">
      <c r="B10" s="18"/>
      <c r="C10" s="18"/>
      <c r="D10" s="18"/>
      <c r="E10" s="18"/>
      <c r="F10" s="18"/>
      <c r="G10" s="18"/>
      <c r="H10" s="79" t="s">
        <v>38</v>
      </c>
      <c r="I10" s="79"/>
      <c r="J10" s="79"/>
      <c r="K10" s="79"/>
      <c r="L10" s="79"/>
      <c r="M10" s="79"/>
      <c r="N10" s="79"/>
    </row>
    <row r="11" spans="1:14" ht="76.5" customHeight="1" x14ac:dyDescent="0.25"/>
  </sheetData>
  <mergeCells count="4">
    <mergeCell ref="E4:E5"/>
    <mergeCell ref="G7:I7"/>
    <mergeCell ref="B9:F9"/>
    <mergeCell ref="H10:N10"/>
  </mergeCells>
  <pageMargins left="3.9583333333333337E-3" right="0.7" top="0.75" bottom="0.75" header="0.3" footer="0.3"/>
  <pageSetup paperSize="9" scale="4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A2" sqref="A2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160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168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89" customHeight="1" x14ac:dyDescent="0.25">
      <c r="A4" s="14" t="s">
        <v>33</v>
      </c>
      <c r="B4" s="67" t="s">
        <v>155</v>
      </c>
      <c r="C4" s="23" t="s">
        <v>8</v>
      </c>
      <c r="D4" s="25" t="s">
        <v>17</v>
      </c>
      <c r="E4" s="58" t="s">
        <v>34</v>
      </c>
      <c r="F4" s="16"/>
      <c r="G4" s="16"/>
      <c r="H4" s="16"/>
      <c r="I4" s="16"/>
      <c r="J4" s="16"/>
      <c r="K4" s="16"/>
      <c r="L4" s="16"/>
      <c r="M4" s="16"/>
    </row>
    <row r="6" spans="1:14" ht="79.5" customHeight="1" x14ac:dyDescent="0.25">
      <c r="B6" s="78" t="s">
        <v>37</v>
      </c>
      <c r="C6" s="78"/>
      <c r="D6" s="78"/>
      <c r="E6" s="78"/>
      <c r="F6" s="78"/>
      <c r="G6" s="18"/>
      <c r="H6" s="20"/>
      <c r="I6" s="20"/>
      <c r="J6" s="20"/>
      <c r="K6" s="20"/>
      <c r="L6" s="20"/>
      <c r="M6" s="20"/>
      <c r="N6" s="20"/>
    </row>
    <row r="7" spans="1:14" ht="121.5" customHeight="1" x14ac:dyDescent="0.25">
      <c r="B7" s="18"/>
      <c r="C7" s="18"/>
      <c r="D7" s="18"/>
      <c r="E7" s="18"/>
      <c r="F7" s="18"/>
      <c r="G7" s="18"/>
      <c r="H7" s="79" t="s">
        <v>38</v>
      </c>
      <c r="I7" s="79"/>
      <c r="J7" s="79"/>
      <c r="K7" s="79"/>
      <c r="L7" s="79"/>
      <c r="M7" s="79"/>
      <c r="N7" s="79"/>
    </row>
    <row r="8" spans="1:14" ht="76.5" customHeight="1" x14ac:dyDescent="0.25"/>
  </sheetData>
  <mergeCells count="2">
    <mergeCell ref="B6:F6"/>
    <mergeCell ref="H7:N7"/>
  </mergeCells>
  <pageMargins left="0.7" right="0.7" top="0.75" bottom="0.75" header="0.3" footer="0.3"/>
  <pageSetup paperSize="9" scale="4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A2" sqref="A2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161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159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77.25" customHeight="1" x14ac:dyDescent="0.25">
      <c r="A4" s="14" t="s">
        <v>33</v>
      </c>
      <c r="B4" s="26" t="s">
        <v>157</v>
      </c>
      <c r="C4" s="26" t="s">
        <v>151</v>
      </c>
      <c r="D4" s="25" t="s">
        <v>13</v>
      </c>
      <c r="E4" s="74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77.25" customHeight="1" x14ac:dyDescent="0.25">
      <c r="A5" s="14" t="s">
        <v>35</v>
      </c>
      <c r="B5" s="26" t="s">
        <v>158</v>
      </c>
      <c r="C5" s="61" t="s">
        <v>7</v>
      </c>
      <c r="D5" s="25" t="s">
        <v>13</v>
      </c>
      <c r="E5" s="74"/>
      <c r="F5" s="16"/>
      <c r="G5" s="17"/>
      <c r="H5" s="17"/>
      <c r="I5" s="17"/>
      <c r="J5" s="17"/>
      <c r="K5" s="17"/>
      <c r="L5" s="16"/>
      <c r="M5" s="16"/>
    </row>
    <row r="6" spans="1:14" ht="77.25" customHeight="1" thickBot="1" x14ac:dyDescent="0.3">
      <c r="A6" s="14" t="s">
        <v>42</v>
      </c>
      <c r="B6" s="26" t="s">
        <v>156</v>
      </c>
      <c r="C6" s="61" t="s">
        <v>76</v>
      </c>
      <c r="D6" s="25" t="s">
        <v>13</v>
      </c>
      <c r="E6" s="74"/>
      <c r="F6" s="16"/>
      <c r="G6" s="17"/>
      <c r="H6" s="17"/>
      <c r="I6" s="17"/>
      <c r="J6" s="17"/>
      <c r="K6" s="17"/>
      <c r="L6" s="16"/>
      <c r="M6" s="16"/>
    </row>
    <row r="7" spans="1:14" ht="16.5" customHeight="1" thickBot="1" x14ac:dyDescent="0.3">
      <c r="F7" s="18"/>
      <c r="G7" s="75" t="s">
        <v>36</v>
      </c>
      <c r="H7" s="76"/>
      <c r="I7" s="77"/>
      <c r="J7" s="19">
        <f>SUM(J4:J6)</f>
        <v>0</v>
      </c>
      <c r="K7" s="19">
        <f>SUM(K4:K6)</f>
        <v>0</v>
      </c>
      <c r="L7" s="18"/>
      <c r="M7" s="18"/>
    </row>
    <row r="9" spans="1:14" ht="79.5" customHeight="1" x14ac:dyDescent="0.25">
      <c r="B9" s="78" t="s">
        <v>37</v>
      </c>
      <c r="C9" s="78"/>
      <c r="D9" s="78"/>
      <c r="E9" s="78"/>
      <c r="F9" s="78"/>
      <c r="G9" s="18"/>
      <c r="H9" s="20"/>
      <c r="I9" s="20"/>
      <c r="J9" s="20"/>
      <c r="K9" s="20"/>
      <c r="L9" s="20"/>
      <c r="M9" s="20"/>
      <c r="N9" s="20"/>
    </row>
    <row r="10" spans="1:14" ht="121.5" customHeight="1" x14ac:dyDescent="0.25">
      <c r="B10" s="18"/>
      <c r="C10" s="18"/>
      <c r="D10" s="18"/>
      <c r="E10" s="18"/>
      <c r="F10" s="18"/>
      <c r="G10" s="18"/>
      <c r="H10" s="79" t="s">
        <v>38</v>
      </c>
      <c r="I10" s="79"/>
      <c r="J10" s="79"/>
      <c r="K10" s="79"/>
      <c r="L10" s="79"/>
      <c r="M10" s="79"/>
      <c r="N10" s="79"/>
    </row>
    <row r="11" spans="1:14" ht="76.5" customHeight="1" x14ac:dyDescent="0.25"/>
    <row r="26" spans="2:2" x14ac:dyDescent="0.25">
      <c r="B26" s="27"/>
    </row>
  </sheetData>
  <mergeCells count="4">
    <mergeCell ref="E4:E6"/>
    <mergeCell ref="G7:I7"/>
    <mergeCell ref="B9:F9"/>
    <mergeCell ref="H10:N10"/>
  </mergeCells>
  <pageMargins left="0.7" right="0.7" top="0.75" bottom="0.75" header="0.3" footer="0.3"/>
  <pageSetup paperSize="9" scale="4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workbookViewId="0">
      <selection activeCell="A2" sqref="A2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0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61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121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76.25" customHeight="1" thickBot="1" x14ac:dyDescent="0.3">
      <c r="A4" s="14">
        <v>1</v>
      </c>
      <c r="B4" s="26" t="s">
        <v>164</v>
      </c>
      <c r="C4" s="23" t="s">
        <v>162</v>
      </c>
      <c r="D4" s="23" t="s">
        <v>9</v>
      </c>
      <c r="E4" s="73" t="s">
        <v>163</v>
      </c>
      <c r="F4" s="16"/>
      <c r="G4" s="16"/>
      <c r="H4" s="16"/>
      <c r="I4" s="16"/>
      <c r="J4" s="16"/>
      <c r="K4" s="16"/>
      <c r="L4" s="16"/>
      <c r="M4" s="16"/>
    </row>
    <row r="5" spans="1:14" ht="16.5" customHeight="1" thickBot="1" x14ac:dyDescent="0.3">
      <c r="F5" s="18"/>
      <c r="G5" s="75" t="s">
        <v>36</v>
      </c>
      <c r="H5" s="76"/>
      <c r="I5" s="77"/>
      <c r="J5" s="19">
        <f>SUM(J4:J4)</f>
        <v>0</v>
      </c>
      <c r="K5" s="19">
        <f>SUM(K4:K4)</f>
        <v>0</v>
      </c>
      <c r="L5" s="18"/>
      <c r="M5" s="18"/>
    </row>
    <row r="7" spans="1:14" ht="79.5" customHeight="1" x14ac:dyDescent="0.25">
      <c r="B7" s="78" t="s">
        <v>37</v>
      </c>
      <c r="C7" s="78"/>
      <c r="D7" s="78"/>
      <c r="E7" s="78"/>
      <c r="F7" s="78"/>
      <c r="G7" s="18"/>
      <c r="H7" s="20"/>
      <c r="I7" s="20"/>
      <c r="J7" s="20"/>
      <c r="K7" s="20"/>
      <c r="L7" s="20"/>
      <c r="M7" s="20"/>
      <c r="N7" s="20"/>
    </row>
    <row r="8" spans="1:14" ht="121.5" customHeight="1" x14ac:dyDescent="0.25">
      <c r="B8" s="18"/>
      <c r="C8" s="18"/>
      <c r="D8" s="18"/>
      <c r="E8" s="18"/>
      <c r="F8" s="18"/>
      <c r="G8" s="18"/>
      <c r="H8" s="79" t="s">
        <v>38</v>
      </c>
      <c r="I8" s="79"/>
      <c r="J8" s="79"/>
      <c r="K8" s="79"/>
      <c r="L8" s="79"/>
      <c r="M8" s="79"/>
      <c r="N8" s="79"/>
    </row>
    <row r="9" spans="1:14" ht="76.5" customHeight="1" x14ac:dyDescent="0.25"/>
  </sheetData>
  <mergeCells count="3">
    <mergeCell ref="G5:I5"/>
    <mergeCell ref="B7:F7"/>
    <mergeCell ref="H8:N8"/>
  </mergeCells>
  <pageMargins left="0.7" right="0.7" top="0.75" bottom="0.75" header="0.3" footer="0.3"/>
  <pageSetup paperSize="9" scale="4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A2" sqref="A2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63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62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121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53.75" customHeight="1" x14ac:dyDescent="0.25">
      <c r="A4" s="14" t="s">
        <v>33</v>
      </c>
      <c r="B4" s="67" t="s">
        <v>86</v>
      </c>
      <c r="C4" s="23" t="s">
        <v>12</v>
      </c>
      <c r="D4" s="25" t="s">
        <v>13</v>
      </c>
      <c r="E4" s="71" t="s">
        <v>34</v>
      </c>
      <c r="F4" s="16"/>
      <c r="G4" s="16"/>
      <c r="H4" s="16"/>
      <c r="I4" s="16"/>
      <c r="J4" s="16"/>
      <c r="K4" s="16"/>
      <c r="L4" s="16"/>
      <c r="M4" s="16"/>
    </row>
    <row r="6" spans="1:14" ht="79.5" customHeight="1" x14ac:dyDescent="0.25">
      <c r="B6" s="78" t="s">
        <v>37</v>
      </c>
      <c r="C6" s="78"/>
      <c r="D6" s="78"/>
      <c r="E6" s="78"/>
      <c r="F6" s="78"/>
      <c r="G6" s="18"/>
      <c r="H6" s="20"/>
      <c r="I6" s="20"/>
      <c r="J6" s="20"/>
      <c r="K6" s="20"/>
      <c r="L6" s="20"/>
      <c r="M6" s="20"/>
      <c r="N6" s="20"/>
    </row>
    <row r="7" spans="1:14" ht="121.5" customHeight="1" x14ac:dyDescent="0.25">
      <c r="B7" s="18"/>
      <c r="C7" s="18"/>
      <c r="D7" s="18"/>
      <c r="E7" s="18"/>
      <c r="F7" s="18"/>
      <c r="G7" s="18"/>
      <c r="H7" s="79" t="s">
        <v>38</v>
      </c>
      <c r="I7" s="79"/>
      <c r="J7" s="79"/>
      <c r="K7" s="79"/>
      <c r="L7" s="79"/>
      <c r="M7" s="79"/>
      <c r="N7" s="79"/>
    </row>
    <row r="8" spans="1:14" ht="76.5" customHeight="1" x14ac:dyDescent="0.25"/>
  </sheetData>
  <mergeCells count="2">
    <mergeCell ref="B6:F6"/>
    <mergeCell ref="H7:N7"/>
  </mergeCells>
  <pageMargins left="0.7" right="0.7" top="0.75" bottom="0.75" header="0.3" footer="0.3"/>
  <pageSetup paperSize="9" scale="4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zoomScale="55" zoomScaleNormal="55" workbookViewId="0">
      <selection activeCell="A3" sqref="A3"/>
    </sheetView>
  </sheetViews>
  <sheetFormatPr defaultRowHeight="15" x14ac:dyDescent="0.25"/>
  <cols>
    <col min="1" max="1" width="16" customWidth="1"/>
    <col min="2" max="2" width="46" customWidth="1"/>
    <col min="3" max="3" width="19.5703125" bestFit="1" customWidth="1"/>
    <col min="4" max="4" width="17" bestFit="1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31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189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65.75" customHeight="1" x14ac:dyDescent="0.25">
      <c r="A4" s="14" t="s">
        <v>33</v>
      </c>
      <c r="B4" s="26" t="s">
        <v>165</v>
      </c>
      <c r="C4" s="61" t="s">
        <v>12</v>
      </c>
      <c r="D4" s="61" t="s">
        <v>13</v>
      </c>
      <c r="E4" s="81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165.75" customHeight="1" thickBot="1" x14ac:dyDescent="0.3">
      <c r="A5" s="14" t="s">
        <v>33</v>
      </c>
      <c r="B5" s="26" t="s">
        <v>188</v>
      </c>
      <c r="C5" s="25" t="s">
        <v>85</v>
      </c>
      <c r="D5" s="61" t="s">
        <v>2</v>
      </c>
      <c r="E5" s="83"/>
      <c r="F5" s="16"/>
      <c r="G5" s="16"/>
      <c r="H5" s="16"/>
      <c r="I5" s="16"/>
      <c r="J5" s="16"/>
      <c r="K5" s="16"/>
      <c r="L5" s="16"/>
      <c r="M5" s="16"/>
    </row>
    <row r="6" spans="1:14" ht="15.75" thickBot="1" x14ac:dyDescent="0.3">
      <c r="G6" s="75" t="s">
        <v>36</v>
      </c>
      <c r="H6" s="76"/>
      <c r="I6" s="77"/>
      <c r="J6" s="19">
        <f>SUM(J4:J5)</f>
        <v>0</v>
      </c>
      <c r="K6" s="19">
        <f>SUM(K4:K5)</f>
        <v>0</v>
      </c>
    </row>
    <row r="7" spans="1:14" ht="79.5" customHeight="1" x14ac:dyDescent="0.25">
      <c r="B7" s="78" t="s">
        <v>37</v>
      </c>
      <c r="C7" s="78"/>
      <c r="D7" s="78"/>
      <c r="E7" s="78"/>
      <c r="F7" s="78"/>
      <c r="G7" s="18"/>
      <c r="H7" s="20"/>
      <c r="I7" s="20"/>
      <c r="J7" s="20"/>
      <c r="K7" s="20"/>
      <c r="L7" s="20"/>
      <c r="M7" s="20"/>
      <c r="N7" s="20"/>
    </row>
    <row r="8" spans="1:14" ht="121.5" customHeight="1" x14ac:dyDescent="0.25">
      <c r="B8" s="18"/>
      <c r="C8" s="18"/>
      <c r="D8" s="18"/>
      <c r="E8" s="18"/>
      <c r="F8" s="18"/>
      <c r="G8" s="18"/>
      <c r="H8" s="79" t="s">
        <v>38</v>
      </c>
      <c r="I8" s="79"/>
      <c r="J8" s="79"/>
      <c r="K8" s="79"/>
      <c r="L8" s="79"/>
      <c r="M8" s="79"/>
      <c r="N8" s="79"/>
    </row>
    <row r="9" spans="1:14" ht="76.5" customHeight="1" x14ac:dyDescent="0.25"/>
  </sheetData>
  <mergeCells count="4">
    <mergeCell ref="B7:F7"/>
    <mergeCell ref="H8:N8"/>
    <mergeCell ref="E4:E5"/>
    <mergeCell ref="G6:I6"/>
  </mergeCells>
  <conditionalFormatting sqref="D4:D5">
    <cfRule type="containsText" dxfId="73" priority="1" operator="containsText" text="pbc">
      <formula>NOT(ISERROR(SEARCH("pbc",#REF!)))</formula>
    </cfRule>
  </conditionalFormatting>
  <conditionalFormatting sqref="D4:D5">
    <cfRule type="containsText" dxfId="72" priority="2" operator="containsText" text="ZHW.OM">
      <formula>NOT(ISERROR(SEARCH("ZHW.OM",#REF!)))</formula>
    </cfRule>
    <cfRule type="containsText" dxfId="71" priority="2" operator="containsText" text="MS">
      <formula>NOT(ISERROR(SEARCH("MS",#REF!)))</formula>
    </cfRule>
    <cfRule type="containsText" dxfId="70" priority="3" operator="containsText" text="PBC">
      <formula>NOT(ISERROR(SEARCH("PBC",#REF!)))</formula>
    </cfRule>
    <cfRule type="containsText" dxfId="69" priority="4" operator="containsText" text="PB">
      <formula>NOT(ISERROR(SEARCH("PB",#REF!)))</formula>
    </cfRule>
    <cfRule type="containsText" dxfId="68" priority="5" operator="containsText" text="ps">
      <formula>NOT(ISERROR(SEARCH("ps",#REF!)))</formula>
    </cfRule>
  </conditionalFormatting>
  <pageMargins left="0.7" right="0.7" top="0.75" bottom="0.75" header="0.3" footer="0.3"/>
  <pageSetup paperSize="9" scale="4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zoomScaleNormal="100" workbookViewId="0">
      <selection activeCell="A2" sqref="A2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0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64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32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73.25" customHeight="1" x14ac:dyDescent="0.25">
      <c r="A4" s="1">
        <v>1</v>
      </c>
      <c r="B4" s="26" t="s">
        <v>106</v>
      </c>
      <c r="C4" s="25" t="s">
        <v>166</v>
      </c>
      <c r="D4" s="25" t="s">
        <v>2</v>
      </c>
      <c r="E4" s="58" t="s">
        <v>34</v>
      </c>
      <c r="F4" s="16"/>
      <c r="G4" s="16"/>
      <c r="H4" s="16"/>
      <c r="I4" s="16"/>
      <c r="J4" s="16"/>
      <c r="K4" s="16"/>
      <c r="L4" s="16"/>
      <c r="M4" s="16"/>
    </row>
    <row r="6" spans="1:14" ht="79.5" customHeight="1" x14ac:dyDescent="0.25">
      <c r="B6" s="78" t="s">
        <v>37</v>
      </c>
      <c r="C6" s="78"/>
      <c r="D6" s="78"/>
      <c r="E6" s="78"/>
      <c r="F6" s="78"/>
      <c r="G6" s="18"/>
      <c r="H6" s="20"/>
      <c r="I6" s="20"/>
      <c r="J6" s="20"/>
      <c r="K6" s="20"/>
      <c r="L6" s="20"/>
      <c r="M6" s="20"/>
      <c r="N6" s="20"/>
    </row>
    <row r="7" spans="1:14" ht="121.5" customHeight="1" x14ac:dyDescent="0.25">
      <c r="B7" s="18"/>
      <c r="C7" s="18"/>
      <c r="D7" s="18"/>
      <c r="E7" s="18"/>
      <c r="F7" s="18"/>
      <c r="G7" s="18"/>
      <c r="H7" s="79" t="s">
        <v>38</v>
      </c>
      <c r="I7" s="79"/>
      <c r="J7" s="79"/>
      <c r="K7" s="79"/>
      <c r="L7" s="79"/>
      <c r="M7" s="79"/>
      <c r="N7" s="79"/>
    </row>
    <row r="8" spans="1:14" ht="76.5" customHeight="1" x14ac:dyDescent="0.25"/>
  </sheetData>
  <mergeCells count="2">
    <mergeCell ref="B6:F6"/>
    <mergeCell ref="H7:N7"/>
  </mergeCells>
  <pageMargins left="0.7" right="0.7" top="0.75" bottom="0.75" header="0.3" footer="0.3"/>
  <pageSetup paperSize="9" scale="4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="85" zoomScaleNormal="85" workbookViewId="0">
      <selection activeCell="A3" sqref="A3"/>
    </sheetView>
  </sheetViews>
  <sheetFormatPr defaultRowHeight="15" x14ac:dyDescent="0.25"/>
  <cols>
    <col min="1" max="1" width="16" customWidth="1"/>
    <col min="2" max="2" width="46" customWidth="1"/>
    <col min="3" max="3" width="19.5703125" bestFit="1" customWidth="1"/>
    <col min="4" max="4" width="17" bestFit="1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0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65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32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68" customHeight="1" x14ac:dyDescent="0.25">
      <c r="A4" s="14" t="s">
        <v>33</v>
      </c>
      <c r="B4" s="26" t="s">
        <v>71</v>
      </c>
      <c r="C4" s="26" t="s">
        <v>14</v>
      </c>
      <c r="D4" s="61" t="s">
        <v>13</v>
      </c>
      <c r="E4" s="81" t="s">
        <v>69</v>
      </c>
      <c r="F4" s="16"/>
      <c r="G4" s="16"/>
      <c r="H4" s="16"/>
      <c r="I4" s="16"/>
      <c r="J4" s="16"/>
      <c r="K4" s="16"/>
      <c r="L4" s="16"/>
      <c r="M4" s="16"/>
    </row>
    <row r="5" spans="1:14" ht="168" customHeight="1" x14ac:dyDescent="0.25">
      <c r="A5" s="14" t="s">
        <v>35</v>
      </c>
      <c r="B5" s="26" t="s">
        <v>194</v>
      </c>
      <c r="C5" s="61" t="s">
        <v>14</v>
      </c>
      <c r="D5" s="61" t="s">
        <v>13</v>
      </c>
      <c r="E5" s="83"/>
      <c r="F5" s="16"/>
      <c r="G5" s="16"/>
      <c r="H5" s="16"/>
      <c r="I5" s="16"/>
      <c r="J5" s="16"/>
      <c r="K5" s="16"/>
      <c r="L5" s="16"/>
      <c r="M5" s="16"/>
    </row>
    <row r="6" spans="1:14" ht="16.5" customHeight="1" thickBot="1" x14ac:dyDescent="0.3">
      <c r="F6" s="18"/>
      <c r="G6" s="90" t="s">
        <v>36</v>
      </c>
      <c r="H6" s="91"/>
      <c r="I6" s="92"/>
      <c r="J6" s="45">
        <f>SUM(J4:J5)</f>
        <v>0</v>
      </c>
      <c r="K6" s="45">
        <f>SUM(K4:K5)</f>
        <v>0</v>
      </c>
      <c r="L6" s="18"/>
      <c r="M6" s="18"/>
    </row>
    <row r="8" spans="1:14" ht="79.5" customHeight="1" x14ac:dyDescent="0.25">
      <c r="B8" s="78" t="s">
        <v>37</v>
      </c>
      <c r="C8" s="78"/>
      <c r="D8" s="78"/>
      <c r="E8" s="78"/>
      <c r="F8" s="78"/>
      <c r="G8" s="18"/>
      <c r="H8" s="20"/>
      <c r="I8" s="20"/>
      <c r="J8" s="20"/>
      <c r="K8" s="20"/>
      <c r="L8" s="20"/>
      <c r="M8" s="20"/>
      <c r="N8" s="20"/>
    </row>
    <row r="9" spans="1:14" ht="121.5" customHeight="1" x14ac:dyDescent="0.25">
      <c r="B9" s="18"/>
      <c r="C9" s="18"/>
      <c r="D9" s="18"/>
      <c r="E9" s="18"/>
      <c r="F9" s="18"/>
      <c r="G9" s="18"/>
      <c r="H9" s="79" t="s">
        <v>38</v>
      </c>
      <c r="I9" s="79"/>
      <c r="J9" s="79"/>
      <c r="K9" s="79"/>
      <c r="L9" s="79"/>
      <c r="M9" s="79"/>
      <c r="N9" s="79"/>
    </row>
    <row r="10" spans="1:14" ht="76.5" customHeight="1" x14ac:dyDescent="0.25"/>
  </sheetData>
  <mergeCells count="4">
    <mergeCell ref="G6:I6"/>
    <mergeCell ref="B8:F8"/>
    <mergeCell ref="H9:N9"/>
    <mergeCell ref="E4:E5"/>
  </mergeCells>
  <conditionalFormatting sqref="D4:D5">
    <cfRule type="containsText" dxfId="67" priority="1" operator="containsText" text="pbc">
      <formula>NOT(ISERROR(SEARCH("pbc",#REF!)))</formula>
    </cfRule>
  </conditionalFormatting>
  <conditionalFormatting sqref="D4:D5">
    <cfRule type="containsText" dxfId="66" priority="2" operator="containsText" text="ZHW.OM">
      <formula>NOT(ISERROR(SEARCH("ZHW.OM",#REF!)))</formula>
    </cfRule>
    <cfRule type="containsText" dxfId="65" priority="2" operator="containsText" text="MS">
      <formula>NOT(ISERROR(SEARCH("MS",#REF!)))</formula>
    </cfRule>
    <cfRule type="containsText" dxfId="64" priority="3" operator="containsText" text="PBC">
      <formula>NOT(ISERROR(SEARCH("PBC",#REF!)))</formula>
    </cfRule>
    <cfRule type="containsText" dxfId="63" priority="4" operator="containsText" text="PB">
      <formula>NOT(ISERROR(SEARCH("PB",#REF!)))</formula>
    </cfRule>
    <cfRule type="containsText" dxfId="62" priority="5" operator="containsText" text="ps">
      <formula>NOT(ISERROR(SEARCH("ps",#REF!)))</formula>
    </cfRule>
  </conditionalFormatting>
  <pageMargins left="0.7" right="0.7" top="0.75" bottom="0.75" header="0.3" footer="0.3"/>
  <pageSetup paperSize="9" scale="4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="55" zoomScaleNormal="55" workbookViewId="0">
      <selection activeCell="A3" sqref="A3"/>
    </sheetView>
  </sheetViews>
  <sheetFormatPr defaultRowHeight="15" x14ac:dyDescent="0.25"/>
  <cols>
    <col min="1" max="1" width="16" customWidth="1"/>
    <col min="2" max="2" width="46" customWidth="1"/>
    <col min="3" max="3" width="19.5703125" bestFit="1" customWidth="1"/>
    <col min="4" max="4" width="17" bestFit="1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0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66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167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68" customHeight="1" x14ac:dyDescent="0.25">
      <c r="A4" s="14" t="s">
        <v>33</v>
      </c>
      <c r="B4" s="26" t="s">
        <v>173</v>
      </c>
      <c r="C4" s="61" t="s">
        <v>4</v>
      </c>
      <c r="D4" s="61" t="s">
        <v>13</v>
      </c>
      <c r="E4" s="82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168" customHeight="1" x14ac:dyDescent="0.25">
      <c r="A5" s="14" t="s">
        <v>35</v>
      </c>
      <c r="B5" s="26" t="s">
        <v>70</v>
      </c>
      <c r="C5" s="26" t="s">
        <v>3</v>
      </c>
      <c r="D5" s="61" t="s">
        <v>13</v>
      </c>
      <c r="E5" s="82"/>
      <c r="F5" s="16"/>
      <c r="G5" s="16"/>
      <c r="H5" s="16"/>
      <c r="I5" s="16"/>
      <c r="J5" s="16"/>
      <c r="K5" s="16"/>
      <c r="L5" s="16"/>
      <c r="M5" s="16"/>
    </row>
    <row r="6" spans="1:14" ht="168" customHeight="1" x14ac:dyDescent="0.25">
      <c r="A6" s="14" t="s">
        <v>42</v>
      </c>
      <c r="B6" s="26" t="s">
        <v>172</v>
      </c>
      <c r="C6" s="61" t="s">
        <v>72</v>
      </c>
      <c r="D6" s="61" t="s">
        <v>13</v>
      </c>
      <c r="E6" s="82"/>
      <c r="F6" s="17"/>
      <c r="G6" s="17"/>
      <c r="H6" s="17"/>
      <c r="I6" s="17"/>
      <c r="J6" s="17"/>
      <c r="K6" s="17"/>
      <c r="L6" s="17"/>
      <c r="M6" s="17"/>
    </row>
    <row r="7" spans="1:14" ht="168" customHeight="1" thickBot="1" x14ac:dyDescent="0.3">
      <c r="A7" s="14" t="s">
        <v>43</v>
      </c>
      <c r="B7" s="26" t="s">
        <v>77</v>
      </c>
      <c r="C7" s="61" t="s">
        <v>74</v>
      </c>
      <c r="D7" s="61" t="s">
        <v>13</v>
      </c>
      <c r="E7" s="83"/>
      <c r="F7" s="16"/>
      <c r="G7" s="16"/>
      <c r="H7" s="16"/>
      <c r="I7" s="16"/>
      <c r="J7" s="16"/>
      <c r="K7" s="16"/>
      <c r="L7" s="16"/>
      <c r="M7" s="16"/>
    </row>
    <row r="8" spans="1:14" ht="15.75" thickBot="1" x14ac:dyDescent="0.3">
      <c r="G8" s="75" t="s">
        <v>36</v>
      </c>
      <c r="H8" s="76"/>
      <c r="I8" s="77"/>
      <c r="J8" s="19">
        <f>SUM(J6:J7)</f>
        <v>0</v>
      </c>
      <c r="K8" s="19">
        <f>SUM(K6:K7)</f>
        <v>0</v>
      </c>
    </row>
    <row r="10" spans="1:14" ht="79.5" customHeight="1" x14ac:dyDescent="0.25">
      <c r="B10" s="78" t="s">
        <v>37</v>
      </c>
      <c r="C10" s="78"/>
      <c r="D10" s="78"/>
      <c r="E10" s="78"/>
      <c r="F10" s="78"/>
      <c r="G10" s="18"/>
      <c r="H10" s="20"/>
      <c r="I10" s="20"/>
      <c r="J10" s="20"/>
      <c r="K10" s="20"/>
      <c r="L10" s="20"/>
      <c r="M10" s="20"/>
      <c r="N10" s="20"/>
    </row>
    <row r="11" spans="1:14" ht="121.5" customHeight="1" x14ac:dyDescent="0.25">
      <c r="B11" s="18"/>
      <c r="C11" s="18"/>
      <c r="D11" s="18"/>
      <c r="E11" s="18"/>
      <c r="F11" s="18"/>
      <c r="G11" s="18"/>
      <c r="H11" s="79" t="s">
        <v>38</v>
      </c>
      <c r="I11" s="79"/>
      <c r="J11" s="79"/>
      <c r="K11" s="79"/>
      <c r="L11" s="79"/>
      <c r="M11" s="79"/>
      <c r="N11" s="79"/>
    </row>
    <row r="12" spans="1:14" ht="76.5" customHeight="1" x14ac:dyDescent="0.25"/>
  </sheetData>
  <mergeCells count="4">
    <mergeCell ref="B10:F10"/>
    <mergeCell ref="H11:N11"/>
    <mergeCell ref="E4:E7"/>
    <mergeCell ref="G8:I8"/>
  </mergeCells>
  <conditionalFormatting sqref="D4:D7">
    <cfRule type="containsText" dxfId="61" priority="1" operator="containsText" text="pbc">
      <formula>NOT(ISERROR(SEARCH("pbc",#REF!)))</formula>
    </cfRule>
  </conditionalFormatting>
  <conditionalFormatting sqref="D4:D7">
    <cfRule type="containsText" dxfId="60" priority="2" operator="containsText" text="ZHW.OM">
      <formula>NOT(ISERROR(SEARCH("ZHW.OM",#REF!)))</formula>
    </cfRule>
    <cfRule type="containsText" dxfId="59" priority="2" operator="containsText" text="MS">
      <formula>NOT(ISERROR(SEARCH("MS",#REF!)))</formula>
    </cfRule>
    <cfRule type="containsText" dxfId="58" priority="3" operator="containsText" text="PBC">
      <formula>NOT(ISERROR(SEARCH("PBC",#REF!)))</formula>
    </cfRule>
    <cfRule type="containsText" dxfId="57" priority="4" operator="containsText" text="PB">
      <formula>NOT(ISERROR(SEARCH("PB",#REF!)))</formula>
    </cfRule>
    <cfRule type="containsText" dxfId="56" priority="5" operator="containsText" text="ps">
      <formula>NOT(ISERROR(SEARCH("ps",#REF!)))</formula>
    </cfRule>
  </conditionalFormatting>
  <pageMargins left="0.7" right="0.7" top="0.75" bottom="0.75" header="0.3" footer="0.3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opLeftCell="A7" zoomScale="85" zoomScaleNormal="85"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46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118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216" customHeight="1" x14ac:dyDescent="0.25">
      <c r="A4" s="14" t="s">
        <v>33</v>
      </c>
      <c r="B4" s="67" t="s">
        <v>126</v>
      </c>
      <c r="C4" s="23" t="s">
        <v>90</v>
      </c>
      <c r="D4" s="25" t="s">
        <v>9</v>
      </c>
      <c r="E4" s="74" t="s">
        <v>152</v>
      </c>
      <c r="F4" s="16"/>
      <c r="G4" s="16"/>
      <c r="H4" s="16"/>
      <c r="I4" s="16"/>
      <c r="J4" s="16"/>
      <c r="K4" s="16"/>
      <c r="L4" s="16"/>
      <c r="M4" s="16"/>
    </row>
    <row r="5" spans="1:14" ht="216" customHeight="1" x14ac:dyDescent="0.25">
      <c r="A5" s="14" t="s">
        <v>35</v>
      </c>
      <c r="B5" s="67" t="s">
        <v>153</v>
      </c>
      <c r="C5" s="23" t="s">
        <v>91</v>
      </c>
      <c r="D5" s="25" t="s">
        <v>9</v>
      </c>
      <c r="E5" s="74"/>
      <c r="F5" s="16"/>
      <c r="G5" s="16"/>
      <c r="H5" s="16"/>
      <c r="I5" s="16"/>
      <c r="J5" s="16"/>
      <c r="K5" s="16"/>
      <c r="L5" s="16"/>
      <c r="M5" s="16"/>
    </row>
    <row r="6" spans="1:14" ht="216" customHeight="1" x14ac:dyDescent="0.25">
      <c r="A6" s="14" t="s">
        <v>42</v>
      </c>
      <c r="B6" s="51" t="s">
        <v>115</v>
      </c>
      <c r="C6" s="23" t="s">
        <v>92</v>
      </c>
      <c r="D6" s="24" t="s">
        <v>13</v>
      </c>
      <c r="E6" s="74"/>
      <c r="F6" s="16"/>
      <c r="G6" s="16"/>
      <c r="H6" s="16"/>
      <c r="I6" s="16"/>
      <c r="J6" s="16"/>
      <c r="K6" s="16"/>
      <c r="L6" s="16"/>
      <c r="M6" s="16"/>
    </row>
    <row r="7" spans="1:14" ht="216" customHeight="1" x14ac:dyDescent="0.25">
      <c r="A7" s="14" t="s">
        <v>43</v>
      </c>
      <c r="B7" s="51" t="s">
        <v>112</v>
      </c>
      <c r="C7" s="23" t="s">
        <v>93</v>
      </c>
      <c r="D7" s="25" t="s">
        <v>9</v>
      </c>
      <c r="E7" s="74"/>
      <c r="F7" s="16"/>
      <c r="G7" s="16"/>
      <c r="H7" s="16"/>
      <c r="I7" s="16"/>
      <c r="J7" s="16"/>
      <c r="K7" s="16"/>
      <c r="L7" s="16"/>
      <c r="M7" s="16"/>
    </row>
    <row r="8" spans="1:14" ht="216" customHeight="1" x14ac:dyDescent="0.25">
      <c r="A8" s="14" t="s">
        <v>44</v>
      </c>
      <c r="B8" s="67" t="s">
        <v>114</v>
      </c>
      <c r="C8" s="23" t="s">
        <v>113</v>
      </c>
      <c r="D8" s="25" t="s">
        <v>17</v>
      </c>
      <c r="E8" s="74"/>
      <c r="F8" s="16"/>
      <c r="G8" s="16"/>
      <c r="H8" s="16"/>
      <c r="I8" s="16"/>
      <c r="J8" s="16"/>
      <c r="K8" s="16"/>
      <c r="L8" s="16"/>
      <c r="M8" s="16"/>
    </row>
    <row r="9" spans="1:14" ht="16.5" customHeight="1" x14ac:dyDescent="0.25">
      <c r="F9" s="18"/>
      <c r="G9" s="80"/>
      <c r="H9" s="80"/>
      <c r="I9" s="80"/>
      <c r="J9" s="47"/>
      <c r="K9" s="47"/>
      <c r="L9" s="18"/>
      <c r="M9" s="18"/>
    </row>
    <row r="11" spans="1:14" ht="79.5" customHeight="1" x14ac:dyDescent="0.25">
      <c r="B11" s="78" t="s">
        <v>37</v>
      </c>
      <c r="C11" s="78"/>
      <c r="D11" s="78"/>
      <c r="E11" s="78"/>
      <c r="F11" s="78"/>
      <c r="G11" s="18"/>
      <c r="H11" s="20"/>
      <c r="I11" s="20"/>
      <c r="J11" s="20"/>
      <c r="K11" s="20"/>
      <c r="L11" s="20"/>
      <c r="M11" s="20"/>
      <c r="N11" s="20"/>
    </row>
    <row r="12" spans="1:14" ht="121.5" customHeight="1" x14ac:dyDescent="0.25">
      <c r="B12" s="18"/>
      <c r="C12" s="18"/>
      <c r="D12" s="18"/>
      <c r="E12" s="18"/>
      <c r="F12" s="18"/>
      <c r="G12" s="18"/>
      <c r="H12" s="79" t="s">
        <v>38</v>
      </c>
      <c r="I12" s="79"/>
      <c r="J12" s="79"/>
      <c r="K12" s="79"/>
      <c r="L12" s="79"/>
      <c r="M12" s="79"/>
      <c r="N12" s="79"/>
    </row>
    <row r="13" spans="1:14" ht="76.5" customHeight="1" x14ac:dyDescent="0.25"/>
  </sheetData>
  <mergeCells count="4">
    <mergeCell ref="G9:I9"/>
    <mergeCell ref="B11:F11"/>
    <mergeCell ref="H12:N12"/>
    <mergeCell ref="E4:E8"/>
  </mergeCells>
  <pageMargins left="0.7" right="0.7" top="0.75" bottom="0.75" header="0.3" footer="0.3"/>
  <pageSetup paperSize="9" scale="4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55" zoomScaleNormal="55" workbookViewId="0">
      <selection activeCell="A3" sqref="A3"/>
    </sheetView>
  </sheetViews>
  <sheetFormatPr defaultRowHeight="15" x14ac:dyDescent="0.25"/>
  <cols>
    <col min="1" max="1" width="16" customWidth="1"/>
    <col min="2" max="2" width="46" customWidth="1"/>
    <col min="3" max="3" width="19.5703125" bestFit="1" customWidth="1"/>
    <col min="4" max="4" width="17" bestFit="1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67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32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206.25" customHeight="1" x14ac:dyDescent="0.25">
      <c r="A4" s="14" t="s">
        <v>33</v>
      </c>
      <c r="B4" s="63" t="s">
        <v>104</v>
      </c>
      <c r="C4" s="66" t="s">
        <v>8</v>
      </c>
      <c r="D4" s="50" t="s">
        <v>2</v>
      </c>
      <c r="E4" s="58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75" customHeight="1" x14ac:dyDescent="0.25">
      <c r="A5" s="53"/>
      <c r="B5" s="62"/>
      <c r="C5" s="54"/>
      <c r="D5" s="54"/>
      <c r="E5" s="55"/>
      <c r="F5" s="20"/>
      <c r="G5" s="20"/>
      <c r="H5" s="20"/>
      <c r="I5" s="20"/>
      <c r="J5" s="20"/>
      <c r="K5" s="20"/>
      <c r="L5" s="20"/>
      <c r="M5" s="20"/>
    </row>
    <row r="6" spans="1:14" ht="72.75" customHeight="1" x14ac:dyDescent="0.25">
      <c r="B6" s="93" t="s">
        <v>37</v>
      </c>
      <c r="C6" s="93"/>
      <c r="D6" s="93"/>
      <c r="E6" s="93"/>
      <c r="F6" s="93"/>
      <c r="G6" s="18"/>
      <c r="H6" s="20"/>
      <c r="I6" s="20"/>
      <c r="J6" s="20"/>
      <c r="K6" s="20"/>
      <c r="L6" s="20"/>
      <c r="M6" s="20"/>
      <c r="N6" s="20"/>
    </row>
    <row r="7" spans="1:14" ht="101.25" customHeight="1" x14ac:dyDescent="0.25">
      <c r="B7" s="18"/>
      <c r="C7" s="18"/>
      <c r="D7" s="18"/>
      <c r="E7" s="18"/>
      <c r="F7" s="18"/>
      <c r="G7" s="18"/>
      <c r="H7" s="79" t="s">
        <v>38</v>
      </c>
      <c r="I7" s="79"/>
      <c r="J7" s="79"/>
      <c r="K7" s="79"/>
      <c r="L7" s="79"/>
      <c r="M7" s="79"/>
      <c r="N7" s="79"/>
    </row>
  </sheetData>
  <mergeCells count="2">
    <mergeCell ref="B6:F6"/>
    <mergeCell ref="H7:N7"/>
  </mergeCells>
  <conditionalFormatting sqref="D4">
    <cfRule type="containsText" dxfId="55" priority="1" operator="containsText" text="pbc">
      <formula>NOT(ISERROR(SEARCH("pbc",#REF!)))</formula>
    </cfRule>
  </conditionalFormatting>
  <conditionalFormatting sqref="D4">
    <cfRule type="containsText" dxfId="54" priority="2" operator="containsText" text="ZHW.OM">
      <formula>NOT(ISERROR(SEARCH("ZHW.OM",#REF!)))</formula>
    </cfRule>
    <cfRule type="containsText" dxfId="53" priority="2" operator="containsText" text="MS">
      <formula>NOT(ISERROR(SEARCH("MS",#REF!)))</formula>
    </cfRule>
    <cfRule type="containsText" dxfId="52" priority="3" operator="containsText" text="PBC">
      <formula>NOT(ISERROR(SEARCH("PBC",#REF!)))</formula>
    </cfRule>
    <cfRule type="containsText" dxfId="51" priority="4" operator="containsText" text="PB">
      <formula>NOT(ISERROR(SEARCH("PB",#REF!)))</formula>
    </cfRule>
    <cfRule type="containsText" dxfId="50" priority="5" operator="containsText" text="ps">
      <formula>NOT(ISERROR(SEARCH("ps",#REF!)))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5" zoomScaleNormal="85" workbookViewId="0">
      <selection activeCell="A2" sqref="A2"/>
    </sheetView>
  </sheetViews>
  <sheetFormatPr defaultRowHeight="15" x14ac:dyDescent="0.25"/>
  <cols>
    <col min="1" max="1" width="16" customWidth="1"/>
    <col min="2" max="2" width="46" customWidth="1"/>
    <col min="3" max="3" width="19.5703125" bestFit="1" customWidth="1"/>
    <col min="4" max="4" width="17" bestFit="1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195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171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65.75" customHeight="1" x14ac:dyDescent="0.25">
      <c r="A4" s="14" t="s">
        <v>33</v>
      </c>
      <c r="B4" s="26" t="s">
        <v>105</v>
      </c>
      <c r="C4" s="61" t="s">
        <v>84</v>
      </c>
      <c r="D4" s="61" t="s">
        <v>2</v>
      </c>
      <c r="E4" s="58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124.5" customHeight="1" x14ac:dyDescent="0.25">
      <c r="B5" s="78" t="s">
        <v>37</v>
      </c>
      <c r="C5" s="78"/>
      <c r="D5" s="78"/>
      <c r="E5" s="78"/>
      <c r="F5" s="78"/>
      <c r="G5" s="18"/>
      <c r="H5" s="20"/>
      <c r="I5" s="20"/>
      <c r="J5" s="20"/>
      <c r="K5" s="20"/>
      <c r="L5" s="20"/>
      <c r="M5" s="20"/>
    </row>
    <row r="6" spans="1:14" ht="124.5" customHeight="1" x14ac:dyDescent="0.25">
      <c r="B6" s="18"/>
      <c r="C6" s="18"/>
      <c r="D6" s="18"/>
      <c r="E6" s="18"/>
      <c r="F6" s="18"/>
      <c r="G6" s="18"/>
      <c r="H6" s="79" t="s">
        <v>38</v>
      </c>
      <c r="I6" s="79"/>
      <c r="J6" s="79"/>
      <c r="K6" s="79"/>
      <c r="L6" s="79"/>
      <c r="M6" s="79"/>
      <c r="N6" s="79"/>
    </row>
    <row r="7" spans="1:14" ht="124.5" customHeight="1" x14ac:dyDescent="0.25"/>
    <row r="8" spans="1:14" ht="124.5" customHeight="1" x14ac:dyDescent="0.25"/>
    <row r="9" spans="1:14" ht="124.5" customHeight="1" x14ac:dyDescent="0.25"/>
    <row r="10" spans="1:14" ht="124.5" customHeight="1" x14ac:dyDescent="0.25"/>
  </sheetData>
  <mergeCells count="2">
    <mergeCell ref="B5:F5"/>
    <mergeCell ref="H6:N6"/>
  </mergeCells>
  <conditionalFormatting sqref="D4">
    <cfRule type="containsText" dxfId="49" priority="6" operator="containsText" text="pbc">
      <formula>NOT(ISERROR(SEARCH("pbc",#REF!)))</formula>
    </cfRule>
  </conditionalFormatting>
  <conditionalFormatting sqref="D4">
    <cfRule type="containsText" dxfId="48" priority="1" operator="containsText" text="ZHW.OM">
      <formula>NOT(ISERROR(SEARCH("ZHW.OM",#REF!)))</formula>
    </cfRule>
    <cfRule type="containsText" dxfId="47" priority="2" operator="containsText" text="MS">
      <formula>NOT(ISERROR(SEARCH("MS",#REF!)))</formula>
    </cfRule>
    <cfRule type="containsText" dxfId="46" priority="3" operator="containsText" text="PBC">
      <formula>NOT(ISERROR(SEARCH("PBC",#REF!)))</formula>
    </cfRule>
    <cfRule type="containsText" dxfId="45" priority="4" operator="containsText" text="PB">
      <formula>NOT(ISERROR(SEARCH("PB",#REF!)))</formula>
    </cfRule>
    <cfRule type="containsText" dxfId="44" priority="5" operator="containsText" text="ps">
      <formula>NOT(ISERROR(SEARCH("ps",#REF!)))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opLeftCell="A7"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48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117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60.5" customHeight="1" x14ac:dyDescent="0.25">
      <c r="A4" s="14" t="s">
        <v>33</v>
      </c>
      <c r="B4" s="67" t="s">
        <v>116</v>
      </c>
      <c r="C4" s="23" t="s">
        <v>184</v>
      </c>
      <c r="D4" s="25" t="s">
        <v>17</v>
      </c>
      <c r="E4" s="15" t="s">
        <v>34</v>
      </c>
      <c r="F4" s="16"/>
      <c r="G4" s="16"/>
      <c r="H4" s="16"/>
      <c r="I4" s="16"/>
      <c r="J4" s="16"/>
      <c r="K4" s="16"/>
      <c r="L4" s="16"/>
      <c r="M4" s="16"/>
    </row>
    <row r="6" spans="1:14" ht="79.5" customHeight="1" x14ac:dyDescent="0.25">
      <c r="B6" s="78" t="s">
        <v>37</v>
      </c>
      <c r="C6" s="78"/>
      <c r="D6" s="78"/>
      <c r="E6" s="78"/>
      <c r="F6" s="78"/>
      <c r="G6" s="18"/>
      <c r="H6" s="20"/>
      <c r="I6" s="20"/>
      <c r="J6" s="20"/>
      <c r="K6" s="20"/>
      <c r="L6" s="20"/>
      <c r="M6" s="20"/>
      <c r="N6" s="20"/>
    </row>
    <row r="7" spans="1:14" ht="121.5" customHeight="1" x14ac:dyDescent="0.25">
      <c r="B7" s="18"/>
      <c r="C7" s="18"/>
      <c r="D7" s="18"/>
      <c r="E7" s="18"/>
      <c r="F7" s="18"/>
      <c r="G7" s="18"/>
      <c r="H7" s="79" t="s">
        <v>38</v>
      </c>
      <c r="I7" s="79"/>
      <c r="J7" s="79"/>
      <c r="K7" s="79"/>
      <c r="L7" s="79"/>
      <c r="M7" s="79"/>
      <c r="N7" s="79"/>
    </row>
    <row r="8" spans="1:14" ht="76.5" customHeight="1" x14ac:dyDescent="0.25"/>
  </sheetData>
  <mergeCells count="2">
    <mergeCell ref="B6:F6"/>
    <mergeCell ref="H7:N7"/>
  </mergeCells>
  <pageMargins left="0.7" right="0.7" top="0.75" bottom="0.75" header="0.3" footer="0.3"/>
  <pageSetup paperSize="9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0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49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147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62.25" customHeight="1" x14ac:dyDescent="0.25">
      <c r="A4" s="14" t="s">
        <v>33</v>
      </c>
      <c r="B4" s="67" t="s">
        <v>94</v>
      </c>
      <c r="C4" s="23" t="s">
        <v>131</v>
      </c>
      <c r="D4" s="23" t="s">
        <v>132</v>
      </c>
      <c r="E4" s="81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77.25" customHeight="1" x14ac:dyDescent="0.25">
      <c r="A5" s="14" t="s">
        <v>35</v>
      </c>
      <c r="B5" s="67" t="s">
        <v>87</v>
      </c>
      <c r="C5" s="23" t="s">
        <v>148</v>
      </c>
      <c r="D5" s="25" t="s">
        <v>17</v>
      </c>
      <c r="E5" s="82"/>
      <c r="F5" s="16"/>
      <c r="G5" s="16"/>
      <c r="H5" s="16"/>
      <c r="I5" s="16"/>
      <c r="J5" s="16"/>
      <c r="K5" s="16"/>
      <c r="L5" s="16"/>
      <c r="M5" s="16"/>
    </row>
    <row r="6" spans="1:14" ht="77.25" customHeight="1" x14ac:dyDescent="0.25">
      <c r="A6" s="14" t="s">
        <v>42</v>
      </c>
      <c r="B6" s="67" t="s">
        <v>145</v>
      </c>
      <c r="C6" s="23" t="s">
        <v>18</v>
      </c>
      <c r="D6" s="25" t="s">
        <v>146</v>
      </c>
      <c r="E6" s="82"/>
      <c r="F6" s="16"/>
      <c r="G6" s="17"/>
      <c r="H6" s="17"/>
      <c r="I6" s="17"/>
      <c r="J6" s="17"/>
      <c r="K6" s="17"/>
      <c r="L6" s="16"/>
      <c r="M6" s="16"/>
    </row>
    <row r="7" spans="1:14" ht="77.25" customHeight="1" x14ac:dyDescent="0.25">
      <c r="A7" s="14" t="s">
        <v>43</v>
      </c>
      <c r="B7" s="67" t="s">
        <v>149</v>
      </c>
      <c r="C7" s="23" t="s">
        <v>4</v>
      </c>
      <c r="D7" s="59" t="s">
        <v>17</v>
      </c>
      <c r="E7" s="82"/>
      <c r="F7" s="16"/>
      <c r="G7" s="17"/>
      <c r="H7" s="17"/>
      <c r="I7" s="17"/>
      <c r="J7" s="17"/>
      <c r="K7" s="17"/>
      <c r="L7" s="16"/>
      <c r="M7" s="16"/>
    </row>
    <row r="8" spans="1:14" ht="77.25" customHeight="1" thickBot="1" x14ac:dyDescent="0.3">
      <c r="A8" s="14" t="s">
        <v>44</v>
      </c>
      <c r="B8" s="67" t="s">
        <v>150</v>
      </c>
      <c r="C8" s="23" t="s">
        <v>144</v>
      </c>
      <c r="D8" s="25" t="s">
        <v>13</v>
      </c>
      <c r="E8" s="83"/>
      <c r="F8" s="16"/>
      <c r="G8" s="17"/>
      <c r="H8" s="17"/>
      <c r="I8" s="17"/>
      <c r="J8" s="17"/>
      <c r="K8" s="17"/>
      <c r="L8" s="16"/>
      <c r="M8" s="16"/>
    </row>
    <row r="9" spans="1:14" ht="16.5" customHeight="1" thickBot="1" x14ac:dyDescent="0.3">
      <c r="F9" s="18"/>
      <c r="G9" s="75" t="s">
        <v>36</v>
      </c>
      <c r="H9" s="76"/>
      <c r="I9" s="77"/>
      <c r="J9" s="19">
        <f>SUM(J5:J8)</f>
        <v>0</v>
      </c>
      <c r="K9" s="19">
        <f>SUM(K5:K8)</f>
        <v>0</v>
      </c>
      <c r="L9" s="18"/>
      <c r="M9" s="18"/>
    </row>
    <row r="10" spans="1:14" ht="79.5" customHeight="1" x14ac:dyDescent="0.25">
      <c r="B10" s="78" t="s">
        <v>37</v>
      </c>
      <c r="C10" s="78"/>
      <c r="D10" s="78"/>
      <c r="E10" s="78"/>
      <c r="F10" s="78"/>
      <c r="G10" s="18"/>
      <c r="H10" s="20"/>
      <c r="I10" s="20"/>
      <c r="J10" s="20"/>
      <c r="K10" s="20"/>
      <c r="L10" s="20"/>
      <c r="M10" s="20"/>
      <c r="N10" s="20"/>
    </row>
    <row r="11" spans="1:14" ht="121.5" customHeight="1" x14ac:dyDescent="0.25">
      <c r="B11" s="18"/>
      <c r="C11" s="18"/>
      <c r="D11" s="18"/>
      <c r="E11" s="18"/>
      <c r="F11" s="18"/>
      <c r="G11" s="18"/>
      <c r="H11" s="79" t="s">
        <v>38</v>
      </c>
      <c r="I11" s="79"/>
      <c r="J11" s="79"/>
      <c r="K11" s="79"/>
      <c r="L11" s="79"/>
      <c r="M11" s="79"/>
      <c r="N11" s="79"/>
    </row>
    <row r="12" spans="1:14" ht="76.5" customHeight="1" x14ac:dyDescent="0.25"/>
  </sheetData>
  <mergeCells count="4">
    <mergeCell ref="B10:F10"/>
    <mergeCell ref="H11:N11"/>
    <mergeCell ref="G9:I9"/>
    <mergeCell ref="E4:E8"/>
  </mergeCells>
  <pageMargins left="0.7" right="0.7" top="0.75" bottom="0.75" header="0.3" footer="0.3"/>
  <pageSetup paperSize="9" scale="4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/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50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32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79.25" customHeight="1" thickBot="1" x14ac:dyDescent="0.3">
      <c r="A4" s="14" t="s">
        <v>33</v>
      </c>
      <c r="B4" s="67" t="s">
        <v>127</v>
      </c>
      <c r="C4" s="23" t="s">
        <v>11</v>
      </c>
      <c r="D4" s="23" t="s">
        <v>2</v>
      </c>
      <c r="E4" s="49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16.5" customHeight="1" thickBot="1" x14ac:dyDescent="0.3">
      <c r="F5" s="18"/>
      <c r="G5" s="75" t="s">
        <v>36</v>
      </c>
      <c r="H5" s="76"/>
      <c r="I5" s="77"/>
      <c r="J5" s="19">
        <f>SUM(J4:J4)</f>
        <v>0</v>
      </c>
      <c r="K5" s="19">
        <f>SUM(K4:K4)</f>
        <v>0</v>
      </c>
      <c r="L5" s="18"/>
      <c r="M5" s="18"/>
    </row>
    <row r="7" spans="1:14" ht="79.5" customHeight="1" x14ac:dyDescent="0.25">
      <c r="B7" s="78" t="s">
        <v>37</v>
      </c>
      <c r="C7" s="78"/>
      <c r="D7" s="78"/>
      <c r="E7" s="78"/>
      <c r="F7" s="78"/>
      <c r="G7" s="18"/>
      <c r="H7" s="20"/>
      <c r="I7" s="20"/>
      <c r="J7" s="20"/>
      <c r="K7" s="20"/>
      <c r="L7" s="20"/>
      <c r="M7" s="20"/>
      <c r="N7" s="20"/>
    </row>
    <row r="8" spans="1:14" ht="121.5" customHeight="1" x14ac:dyDescent="0.25">
      <c r="B8" s="18"/>
      <c r="C8" s="18"/>
      <c r="D8" s="18"/>
      <c r="E8" s="18"/>
      <c r="F8" s="18"/>
      <c r="G8" s="18"/>
      <c r="H8" s="79" t="s">
        <v>38</v>
      </c>
      <c r="I8" s="79"/>
      <c r="J8" s="79"/>
      <c r="K8" s="79"/>
      <c r="L8" s="79"/>
      <c r="M8" s="79"/>
      <c r="N8" s="79"/>
    </row>
    <row r="9" spans="1:14" ht="76.5" customHeight="1" x14ac:dyDescent="0.25"/>
  </sheetData>
  <mergeCells count="3">
    <mergeCell ref="G5:I5"/>
    <mergeCell ref="B7:F7"/>
    <mergeCell ref="H8:N8"/>
  </mergeCells>
  <pageMargins left="0.7" right="0.7" top="0.75" bottom="0.75" header="0.3" footer="0.3"/>
  <pageSetup paperSize="9" scale="4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119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121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65.75" customHeight="1" thickBot="1" x14ac:dyDescent="0.3">
      <c r="A4" s="14" t="s">
        <v>33</v>
      </c>
      <c r="B4" s="21" t="s">
        <v>120</v>
      </c>
      <c r="C4" s="50" t="s">
        <v>95</v>
      </c>
      <c r="D4" s="25" t="s">
        <v>2</v>
      </c>
      <c r="E4" s="60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16.5" customHeight="1" thickBot="1" x14ac:dyDescent="0.3">
      <c r="F5" s="18"/>
      <c r="G5" s="75" t="s">
        <v>36</v>
      </c>
      <c r="H5" s="76"/>
      <c r="I5" s="77"/>
      <c r="J5" s="19">
        <f>SUM(J4:J4)</f>
        <v>0</v>
      </c>
      <c r="K5" s="19">
        <f>SUM(K4:K4)</f>
        <v>0</v>
      </c>
      <c r="L5" s="18"/>
      <c r="M5" s="18"/>
    </row>
    <row r="7" spans="1:14" ht="79.5" customHeight="1" x14ac:dyDescent="0.25">
      <c r="B7" s="78" t="s">
        <v>37</v>
      </c>
      <c r="C7" s="78"/>
      <c r="D7" s="78"/>
      <c r="E7" s="78"/>
      <c r="F7" s="78"/>
      <c r="G7" s="18"/>
      <c r="H7" s="20"/>
      <c r="I7" s="20"/>
      <c r="J7" s="20"/>
      <c r="K7" s="20"/>
      <c r="L7" s="20"/>
      <c r="M7" s="20"/>
      <c r="N7" s="20"/>
    </row>
    <row r="8" spans="1:14" ht="121.5" customHeight="1" x14ac:dyDescent="0.25">
      <c r="B8" s="18"/>
      <c r="C8" s="18"/>
      <c r="D8" s="18"/>
      <c r="E8" s="18"/>
      <c r="F8" s="18"/>
      <c r="G8" s="18"/>
      <c r="H8" s="79" t="s">
        <v>38</v>
      </c>
      <c r="I8" s="79"/>
      <c r="J8" s="79"/>
      <c r="K8" s="79"/>
      <c r="L8" s="79"/>
      <c r="M8" s="79"/>
      <c r="N8" s="79"/>
    </row>
    <row r="9" spans="1:14" ht="76.5" customHeight="1" x14ac:dyDescent="0.25"/>
  </sheetData>
  <mergeCells count="3">
    <mergeCell ref="G5:I5"/>
    <mergeCell ref="B7:F7"/>
    <mergeCell ref="H8:N8"/>
  </mergeCells>
  <pageMargins left="0.7" right="0.7" top="0.75" bottom="0.75" header="0.3" footer="0.3"/>
  <pageSetup paperSize="9" scale="4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B4" sqref="B4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0.7109375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/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51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128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77.25" customHeight="1" x14ac:dyDescent="0.25">
      <c r="A4" s="14" t="s">
        <v>33</v>
      </c>
      <c r="B4" s="67" t="s">
        <v>81</v>
      </c>
      <c r="C4" s="23" t="s">
        <v>78</v>
      </c>
      <c r="D4" s="25" t="s">
        <v>13</v>
      </c>
      <c r="E4" s="74" t="s">
        <v>34</v>
      </c>
      <c r="F4" s="16"/>
      <c r="G4" s="16"/>
      <c r="H4" s="16"/>
      <c r="I4" s="16"/>
      <c r="J4" s="16"/>
      <c r="K4" s="16"/>
      <c r="L4" s="16"/>
      <c r="M4" s="16"/>
    </row>
    <row r="5" spans="1:14" ht="77.25" customHeight="1" x14ac:dyDescent="0.25">
      <c r="A5" s="14" t="s">
        <v>35</v>
      </c>
      <c r="B5" s="44" t="s">
        <v>82</v>
      </c>
      <c r="C5" s="23" t="s">
        <v>122</v>
      </c>
      <c r="D5" s="25" t="s">
        <v>13</v>
      </c>
      <c r="E5" s="74"/>
      <c r="F5" s="16"/>
      <c r="G5" s="17"/>
      <c r="H5" s="17"/>
      <c r="I5" s="17"/>
      <c r="J5" s="17"/>
      <c r="K5" s="17"/>
      <c r="L5" s="16"/>
      <c r="M5" s="16"/>
    </row>
    <row r="6" spans="1:14" ht="77.25" customHeight="1" x14ac:dyDescent="0.25">
      <c r="A6" s="14" t="s">
        <v>42</v>
      </c>
      <c r="B6" s="44" t="s">
        <v>80</v>
      </c>
      <c r="C6" s="23" t="s">
        <v>123</v>
      </c>
      <c r="D6" s="25" t="s">
        <v>13</v>
      </c>
      <c r="E6" s="74"/>
      <c r="F6" s="16"/>
      <c r="G6" s="17"/>
      <c r="H6" s="17"/>
      <c r="I6" s="17"/>
      <c r="J6" s="17"/>
      <c r="K6" s="17"/>
      <c r="L6" s="16"/>
      <c r="M6" s="16"/>
    </row>
    <row r="7" spans="1:14" ht="77.25" customHeight="1" thickBot="1" x14ac:dyDescent="0.3">
      <c r="A7" s="14" t="s">
        <v>43</v>
      </c>
      <c r="B7" s="44" t="s">
        <v>79</v>
      </c>
      <c r="C7" s="23" t="s">
        <v>15</v>
      </c>
      <c r="D7" s="25" t="s">
        <v>13</v>
      </c>
      <c r="E7" s="74"/>
      <c r="F7" s="16"/>
      <c r="G7" s="17"/>
      <c r="H7" s="17"/>
      <c r="I7" s="17"/>
      <c r="J7" s="17"/>
      <c r="K7" s="17"/>
      <c r="L7" s="16"/>
      <c r="M7" s="16"/>
    </row>
    <row r="8" spans="1:14" ht="16.5" customHeight="1" thickBot="1" x14ac:dyDescent="0.3">
      <c r="F8" s="18"/>
      <c r="G8" s="75" t="s">
        <v>36</v>
      </c>
      <c r="H8" s="76"/>
      <c r="I8" s="77"/>
      <c r="J8" s="19">
        <f>SUM(J4:J7)</f>
        <v>0</v>
      </c>
      <c r="K8" s="19">
        <f>SUM(K4:K7)</f>
        <v>0</v>
      </c>
      <c r="L8" s="18"/>
      <c r="M8" s="18"/>
    </row>
    <row r="10" spans="1:14" ht="79.5" customHeight="1" x14ac:dyDescent="0.25">
      <c r="B10" s="78" t="s">
        <v>37</v>
      </c>
      <c r="C10" s="78"/>
      <c r="D10" s="78"/>
      <c r="E10" s="78"/>
      <c r="F10" s="78"/>
      <c r="G10" s="18"/>
      <c r="H10" s="20"/>
      <c r="I10" s="20"/>
      <c r="J10" s="20"/>
      <c r="K10" s="20"/>
      <c r="L10" s="20"/>
      <c r="M10" s="20"/>
      <c r="N10" s="20"/>
    </row>
    <row r="11" spans="1:14" ht="121.5" customHeight="1" x14ac:dyDescent="0.25">
      <c r="B11" s="18"/>
      <c r="C11" s="18"/>
      <c r="D11" s="18"/>
      <c r="E11" s="18"/>
      <c r="F11" s="18"/>
      <c r="G11" s="18"/>
      <c r="H11" s="79" t="s">
        <v>38</v>
      </c>
      <c r="I11" s="79"/>
      <c r="J11" s="79"/>
      <c r="K11" s="79"/>
      <c r="L11" s="79"/>
      <c r="M11" s="79"/>
      <c r="N11" s="79"/>
    </row>
    <row r="12" spans="1:14" ht="76.5" customHeight="1" x14ac:dyDescent="0.25"/>
  </sheetData>
  <mergeCells count="4">
    <mergeCell ref="G8:I8"/>
    <mergeCell ref="B10:F10"/>
    <mergeCell ref="H11:N11"/>
    <mergeCell ref="E4:E7"/>
  </mergeCells>
  <pageMargins left="0.7" right="0.7" top="0.75" bottom="0.75" header="0.3" footer="0.3"/>
  <pageSetup paperSize="9" scale="4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B4" sqref="B4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19.5703125" customWidth="1"/>
    <col min="5" max="5" width="42" customWidth="1"/>
    <col min="6" max="6" width="13.28515625" customWidth="1"/>
    <col min="7" max="7" width="16.5703125" customWidth="1"/>
    <col min="8" max="8" width="14.85546875" customWidth="1"/>
    <col min="9" max="9" width="17.7109375" customWidth="1"/>
    <col min="10" max="10" width="13.5703125" customWidth="1"/>
    <col min="11" max="11" width="16.85546875" customWidth="1"/>
    <col min="12" max="12" width="18.140625" customWidth="1"/>
    <col min="13" max="13" width="29.7109375" customWidth="1"/>
    <col min="14" max="14" width="26" customWidth="1"/>
  </cols>
  <sheetData>
    <row r="1" spans="1:14" ht="105.75" thickBot="1" x14ac:dyDescent="0.3">
      <c r="A1" s="2" t="s">
        <v>19</v>
      </c>
      <c r="B1" s="3" t="s">
        <v>20</v>
      </c>
      <c r="C1" s="3" t="s">
        <v>21</v>
      </c>
      <c r="D1" s="3" t="s">
        <v>45</v>
      </c>
      <c r="E1" s="4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6" t="s">
        <v>30</v>
      </c>
    </row>
    <row r="2" spans="1:14" ht="18.75" x14ac:dyDescent="0.3">
      <c r="A2" s="7" t="s">
        <v>52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.75" x14ac:dyDescent="0.3">
      <c r="A3" s="11" t="s">
        <v>121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201.75" customHeight="1" x14ac:dyDescent="0.25">
      <c r="A4" s="14" t="s">
        <v>33</v>
      </c>
      <c r="B4" s="67" t="s">
        <v>96</v>
      </c>
      <c r="C4" s="23" t="s">
        <v>78</v>
      </c>
      <c r="D4" s="25" t="s">
        <v>17</v>
      </c>
      <c r="E4" s="60" t="s">
        <v>124</v>
      </c>
      <c r="F4" s="16"/>
      <c r="G4" s="16"/>
      <c r="H4" s="16"/>
      <c r="I4" s="16"/>
      <c r="J4" s="16"/>
      <c r="K4" s="16"/>
      <c r="L4" s="16"/>
      <c r="M4" s="16"/>
    </row>
    <row r="6" spans="1:14" ht="79.5" customHeight="1" x14ac:dyDescent="0.25">
      <c r="B6" s="78" t="s">
        <v>37</v>
      </c>
      <c r="C6" s="78"/>
      <c r="D6" s="78"/>
      <c r="E6" s="78"/>
      <c r="F6" s="78"/>
      <c r="G6" s="18"/>
      <c r="H6" s="20"/>
      <c r="I6" s="20"/>
      <c r="J6" s="20"/>
      <c r="K6" s="20"/>
      <c r="L6" s="20"/>
      <c r="M6" s="20"/>
      <c r="N6" s="20"/>
    </row>
    <row r="7" spans="1:14" ht="121.5" customHeight="1" x14ac:dyDescent="0.25">
      <c r="B7" s="18"/>
      <c r="C7" s="18"/>
      <c r="D7" s="18"/>
      <c r="E7" s="18"/>
      <c r="F7" s="18"/>
      <c r="G7" s="18"/>
      <c r="H7" s="79" t="s">
        <v>38</v>
      </c>
      <c r="I7" s="79"/>
      <c r="J7" s="79"/>
      <c r="K7" s="79"/>
      <c r="L7" s="79"/>
      <c r="M7" s="79"/>
      <c r="N7" s="79"/>
    </row>
    <row r="8" spans="1:14" ht="76.5" customHeight="1" x14ac:dyDescent="0.25"/>
  </sheetData>
  <mergeCells count="2">
    <mergeCell ref="B6:F6"/>
    <mergeCell ref="H7:N7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31</vt:i4>
      </vt:variant>
    </vt:vector>
  </HeadingPairs>
  <TitlesOfParts>
    <vt:vector size="31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Pakiet nr 27</vt:lpstr>
      <vt:lpstr>Pakiet nr 28</vt:lpstr>
      <vt:lpstr>Pakiet nr 29</vt:lpstr>
      <vt:lpstr>Pakiet nr 30</vt:lpstr>
      <vt:lpstr>Pakiet nr 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2018-07-04T08:22:24Z</dcterms:modified>
</cp:coreProperties>
</file>